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<sst xmlns="http://schemas.openxmlformats.org/spreadsheetml/2006/main" count="238" uniqueCount="65">
  <si>
    <t>附件2</t>
  </si>
  <si>
    <t>桃花山购物广场摊店、面积租金明细表</t>
  </si>
  <si>
    <t>序号</t>
  </si>
  <si>
    <t>蔬菜长</t>
  </si>
  <si>
    <t>蔬菜宽</t>
  </si>
  <si>
    <t>类别</t>
  </si>
  <si>
    <t>面积（平方）</t>
  </si>
  <si>
    <t>租金（元）</t>
  </si>
  <si>
    <t>编号</t>
  </si>
  <si>
    <t>水果长</t>
  </si>
  <si>
    <t>水果宽</t>
  </si>
  <si>
    <t>蔬菜摊位</t>
  </si>
  <si>
    <t>3000/年</t>
  </si>
  <si>
    <t>蔬菜1</t>
  </si>
  <si>
    <t>6000元/年</t>
  </si>
  <si>
    <t>蔬菜17</t>
  </si>
  <si>
    <t>9000元/年</t>
  </si>
  <si>
    <t>蔬菜2</t>
  </si>
  <si>
    <t>蔬菜18</t>
  </si>
  <si>
    <t>蔬菜3</t>
  </si>
  <si>
    <t>蔬菜19</t>
  </si>
  <si>
    <t>蔬菜4</t>
  </si>
  <si>
    <t>3500/年</t>
  </si>
  <si>
    <t>蔬菜5</t>
  </si>
  <si>
    <t>水果摊位</t>
  </si>
  <si>
    <t>水果1</t>
  </si>
  <si>
    <t>蔬菜6</t>
  </si>
  <si>
    <t>水果2</t>
  </si>
  <si>
    <t>蔬菜7</t>
  </si>
  <si>
    <t>蔬菜8</t>
  </si>
  <si>
    <t>水果3</t>
  </si>
  <si>
    <t>蔬菜9</t>
  </si>
  <si>
    <t>水果4</t>
  </si>
  <si>
    <t>蔬菜10</t>
  </si>
  <si>
    <t>蔬菜11</t>
  </si>
  <si>
    <t>水果5</t>
  </si>
  <si>
    <t>蔬菜12</t>
  </si>
  <si>
    <t>水果6</t>
  </si>
  <si>
    <t>蔬菜13</t>
  </si>
  <si>
    <t>干杂铺面</t>
  </si>
  <si>
    <t>1.8万/年</t>
  </si>
  <si>
    <t>干杂铺面1</t>
  </si>
  <si>
    <t>1.7万/年</t>
  </si>
  <si>
    <t>干杂铺面2</t>
  </si>
  <si>
    <t>蔬菜14</t>
  </si>
  <si>
    <t>冻货铺面</t>
  </si>
  <si>
    <t>冻货铺面1</t>
  </si>
  <si>
    <t>2.8万/年</t>
  </si>
  <si>
    <t>冻货铺面2</t>
  </si>
  <si>
    <t>熟食铺面</t>
  </si>
  <si>
    <t>1.6万/年</t>
  </si>
  <si>
    <t>熟食铺面1</t>
  </si>
  <si>
    <t>蔬菜15</t>
  </si>
  <si>
    <t>2.5万/年</t>
  </si>
  <si>
    <t>熟食铺面2</t>
  </si>
  <si>
    <t>鲜肉铺面</t>
  </si>
  <si>
    <t>1.5万/年</t>
  </si>
  <si>
    <t>鲜肉铺面1</t>
  </si>
  <si>
    <t>鲜肉铺面2</t>
  </si>
  <si>
    <t>蔬菜16</t>
  </si>
  <si>
    <t>鲜肉铺面3</t>
  </si>
  <si>
    <t>鲜肉铺面4</t>
  </si>
  <si>
    <t>水产铺面</t>
  </si>
  <si>
    <t>水产铺面1</t>
  </si>
  <si>
    <t>水产铺面2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</si>
</sst>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5" fillId="21" borderId="12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85" zoomScaleNormal="85" workbookViewId="0">
      <selection activeCell="A1" sqref="A1:F1"/>
    </sheetView>
  </sheetViews>
  <sheetFormatPr defaultColWidth="9" defaultRowHeight="24" customHeight="1"/>
  <cols>
    <col min="1" max="1" width="5.125" style="1" customWidth="1"/>
    <col min="2" max="3" width="7" style="1" hidden="1" customWidth="1"/>
    <col min="4" max="4" width="10.8833333333333" style="1" customWidth="1"/>
    <col min="5" max="5" width="12.875" style="1" customWidth="1"/>
    <col min="6" max="7" width="10.875" style="1" customWidth="1"/>
    <col min="8" max="8" width="18.375" style="1" customWidth="1"/>
    <col min="9" max="9" width="5.125" style="2" customWidth="1"/>
    <col min="10" max="11" width="7" style="1" hidden="1" customWidth="1"/>
    <col min="12" max="12" width="10.5833333333333" style="1" customWidth="1"/>
    <col min="13" max="13" width="12.875" style="1" customWidth="1"/>
    <col min="14" max="14" width="10.875" style="1" customWidth="1"/>
    <col min="15" max="16" width="23.3833333333333" style="1" customWidth="1"/>
    <col min="17" max="18" width="10.875" style="1" customWidth="1"/>
    <col min="19" max="16384" width="9" style="1"/>
  </cols>
  <sheetData>
    <row r="1" customHeight="1" spans="1:6">
      <c r="A1" s="3" t="s">
        <v>0</v>
      </c>
      <c r="B1" s="3"/>
      <c r="C1" s="3"/>
      <c r="D1" s="3"/>
      <c r="E1" s="3"/>
      <c r="F1" s="3"/>
    </row>
    <row r="2" ht="4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" t="s">
        <v>8</v>
      </c>
      <c r="H3" s="1" t="s">
        <v>7</v>
      </c>
      <c r="I3" s="9" t="s">
        <v>2</v>
      </c>
      <c r="J3" s="10" t="s">
        <v>9</v>
      </c>
      <c r="K3" s="9" t="s">
        <v>10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7</v>
      </c>
    </row>
    <row r="4" customHeight="1" spans="1:16">
      <c r="A4" s="6">
        <v>1</v>
      </c>
      <c r="B4" s="5">
        <v>2.3</v>
      </c>
      <c r="C4" s="5">
        <v>1.05</v>
      </c>
      <c r="D4" s="5" t="s">
        <v>11</v>
      </c>
      <c r="E4" s="5">
        <f>B4*C4</f>
        <v>2.415</v>
      </c>
      <c r="F4" s="5" t="s">
        <v>12</v>
      </c>
      <c r="G4" s="5" t="s">
        <v>13</v>
      </c>
      <c r="H4" s="5" t="s">
        <v>14</v>
      </c>
      <c r="I4" s="6">
        <v>37</v>
      </c>
      <c r="J4" s="7">
        <v>2.4</v>
      </c>
      <c r="K4" s="7">
        <v>1.05</v>
      </c>
      <c r="L4" s="5" t="s">
        <v>11</v>
      </c>
      <c r="M4" s="5">
        <f t="shared" ref="M4:M12" si="0">J4*K4</f>
        <v>2.52</v>
      </c>
      <c r="N4" s="5" t="s">
        <v>12</v>
      </c>
      <c r="O4" s="5" t="s">
        <v>15</v>
      </c>
      <c r="P4" s="5" t="s">
        <v>16</v>
      </c>
    </row>
    <row r="5" customHeight="1" spans="1:16">
      <c r="A5" s="6">
        <v>2</v>
      </c>
      <c r="B5" s="5">
        <v>2.3</v>
      </c>
      <c r="C5" s="5">
        <v>1.05</v>
      </c>
      <c r="D5" s="5" t="s">
        <v>11</v>
      </c>
      <c r="E5" s="5">
        <f t="shared" ref="E5:E48" si="1">B5*C5</f>
        <v>2.415</v>
      </c>
      <c r="F5" s="5" t="s">
        <v>12</v>
      </c>
      <c r="G5" s="5"/>
      <c r="H5" s="5"/>
      <c r="I5" s="6">
        <v>38</v>
      </c>
      <c r="J5" s="5">
        <v>2.2</v>
      </c>
      <c r="K5" s="5">
        <v>1.05</v>
      </c>
      <c r="L5" s="5" t="s">
        <v>11</v>
      </c>
      <c r="M5" s="5">
        <f t="shared" si="0"/>
        <v>2.31</v>
      </c>
      <c r="N5" s="5" t="s">
        <v>12</v>
      </c>
      <c r="O5" s="5"/>
      <c r="P5" s="5"/>
    </row>
    <row r="6" customHeight="1" spans="1:16">
      <c r="A6" s="6">
        <v>3</v>
      </c>
      <c r="B6" s="5">
        <v>2.3</v>
      </c>
      <c r="C6" s="5">
        <v>1.05</v>
      </c>
      <c r="D6" s="5" t="s">
        <v>11</v>
      </c>
      <c r="E6" s="5">
        <f t="shared" si="1"/>
        <v>2.415</v>
      </c>
      <c r="F6" s="5" t="s">
        <v>12</v>
      </c>
      <c r="G6" s="5" t="s">
        <v>17</v>
      </c>
      <c r="H6" s="5" t="s">
        <v>14</v>
      </c>
      <c r="I6" s="6">
        <v>39</v>
      </c>
      <c r="J6" s="5">
        <v>2.2</v>
      </c>
      <c r="K6" s="5">
        <v>1.05</v>
      </c>
      <c r="L6" s="5" t="s">
        <v>11</v>
      </c>
      <c r="M6" s="5">
        <f t="shared" si="0"/>
        <v>2.31</v>
      </c>
      <c r="N6" s="5" t="s">
        <v>12</v>
      </c>
      <c r="O6" s="5"/>
      <c r="P6" s="5"/>
    </row>
    <row r="7" customHeight="1" spans="1:16">
      <c r="A7" s="6">
        <v>4</v>
      </c>
      <c r="B7" s="5">
        <v>2.3</v>
      </c>
      <c r="C7" s="5">
        <v>1.05</v>
      </c>
      <c r="D7" s="5" t="s">
        <v>11</v>
      </c>
      <c r="E7" s="5">
        <f t="shared" si="1"/>
        <v>2.415</v>
      </c>
      <c r="F7" s="5" t="s">
        <v>12</v>
      </c>
      <c r="G7" s="5"/>
      <c r="H7" s="5"/>
      <c r="I7" s="6">
        <v>40</v>
      </c>
      <c r="J7" s="5">
        <v>2.2</v>
      </c>
      <c r="K7" s="5">
        <v>1.05</v>
      </c>
      <c r="L7" s="5" t="s">
        <v>11</v>
      </c>
      <c r="M7" s="5">
        <f t="shared" si="0"/>
        <v>2.31</v>
      </c>
      <c r="N7" s="5" t="s">
        <v>12</v>
      </c>
      <c r="O7" s="5" t="s">
        <v>18</v>
      </c>
      <c r="P7" s="5" t="s">
        <v>16</v>
      </c>
    </row>
    <row r="8" customHeight="1" spans="1:16">
      <c r="A8" s="6">
        <v>5</v>
      </c>
      <c r="B8" s="5">
        <v>2.47</v>
      </c>
      <c r="C8" s="5">
        <v>1.05</v>
      </c>
      <c r="D8" s="5" t="s">
        <v>11</v>
      </c>
      <c r="E8" s="5">
        <f t="shared" si="1"/>
        <v>2.5935</v>
      </c>
      <c r="F8" s="5" t="s">
        <v>12</v>
      </c>
      <c r="G8" s="5" t="s">
        <v>19</v>
      </c>
      <c r="H8" s="5" t="s">
        <v>16</v>
      </c>
      <c r="I8" s="6">
        <v>41</v>
      </c>
      <c r="J8" s="5">
        <v>1.7</v>
      </c>
      <c r="K8" s="5">
        <v>1.05</v>
      </c>
      <c r="L8" s="5" t="s">
        <v>11</v>
      </c>
      <c r="M8" s="5">
        <f t="shared" si="0"/>
        <v>1.785</v>
      </c>
      <c r="N8" s="5" t="s">
        <v>12</v>
      </c>
      <c r="O8" s="5"/>
      <c r="P8" s="5"/>
    </row>
    <row r="9" customHeight="1" spans="1:16">
      <c r="A9" s="6">
        <v>6</v>
      </c>
      <c r="B9" s="5">
        <v>2.47</v>
      </c>
      <c r="C9" s="5">
        <v>1.05</v>
      </c>
      <c r="D9" s="5" t="s">
        <v>11</v>
      </c>
      <c r="E9" s="5">
        <f t="shared" si="1"/>
        <v>2.5935</v>
      </c>
      <c r="F9" s="5" t="s">
        <v>12</v>
      </c>
      <c r="G9" s="5"/>
      <c r="H9" s="5"/>
      <c r="I9" s="6">
        <v>42</v>
      </c>
      <c r="J9" s="5">
        <v>1.7</v>
      </c>
      <c r="K9" s="5">
        <v>1.05</v>
      </c>
      <c r="L9" s="5" t="s">
        <v>11</v>
      </c>
      <c r="M9" s="5">
        <f t="shared" si="0"/>
        <v>1.785</v>
      </c>
      <c r="N9" s="5" t="s">
        <v>12</v>
      </c>
      <c r="O9" s="5"/>
      <c r="P9" s="5"/>
    </row>
    <row r="10" customHeight="1" spans="1:16">
      <c r="A10" s="6">
        <v>7</v>
      </c>
      <c r="B10" s="5">
        <v>2.8</v>
      </c>
      <c r="C10" s="5">
        <v>1.05</v>
      </c>
      <c r="D10" s="5" t="s">
        <v>11</v>
      </c>
      <c r="E10" s="5">
        <f t="shared" si="1"/>
        <v>2.94</v>
      </c>
      <c r="F10" s="5" t="s">
        <v>12</v>
      </c>
      <c r="G10" s="5"/>
      <c r="H10" s="5"/>
      <c r="I10" s="6">
        <v>43</v>
      </c>
      <c r="J10" s="5">
        <v>2.2</v>
      </c>
      <c r="K10" s="5">
        <v>1.05</v>
      </c>
      <c r="L10" s="5" t="s">
        <v>11</v>
      </c>
      <c r="M10" s="5">
        <f t="shared" si="0"/>
        <v>2.31</v>
      </c>
      <c r="N10" s="5" t="s">
        <v>12</v>
      </c>
      <c r="O10" s="5" t="s">
        <v>20</v>
      </c>
      <c r="P10" s="5" t="s">
        <v>16</v>
      </c>
    </row>
    <row r="11" customHeight="1" spans="1:16">
      <c r="A11" s="6">
        <v>8</v>
      </c>
      <c r="B11" s="5">
        <v>2.47</v>
      </c>
      <c r="C11" s="5">
        <v>1.05</v>
      </c>
      <c r="D11" s="5" t="s">
        <v>11</v>
      </c>
      <c r="E11" s="5">
        <f t="shared" si="1"/>
        <v>2.5935</v>
      </c>
      <c r="F11" s="5" t="s">
        <v>12</v>
      </c>
      <c r="G11" s="5" t="s">
        <v>21</v>
      </c>
      <c r="H11" s="5" t="s">
        <v>14</v>
      </c>
      <c r="I11" s="6">
        <v>44</v>
      </c>
      <c r="J11" s="5">
        <v>2.2</v>
      </c>
      <c r="K11" s="5">
        <v>1.05</v>
      </c>
      <c r="L11" s="5" t="s">
        <v>11</v>
      </c>
      <c r="M11" s="5">
        <f t="shared" si="0"/>
        <v>2.31</v>
      </c>
      <c r="N11" s="5" t="s">
        <v>12</v>
      </c>
      <c r="O11" s="5"/>
      <c r="P11" s="5"/>
    </row>
    <row r="12" customHeight="1" spans="1:16">
      <c r="A12" s="6">
        <v>9</v>
      </c>
      <c r="B12" s="5">
        <f>2.47+1.8</f>
        <v>4.27</v>
      </c>
      <c r="C12" s="5">
        <v>1.05</v>
      </c>
      <c r="D12" s="5" t="s">
        <v>11</v>
      </c>
      <c r="E12" s="5">
        <f t="shared" si="1"/>
        <v>4.4835</v>
      </c>
      <c r="F12" s="5" t="s">
        <v>22</v>
      </c>
      <c r="G12" s="5"/>
      <c r="H12" s="5"/>
      <c r="I12" s="6">
        <v>45</v>
      </c>
      <c r="J12" s="5">
        <v>2.2</v>
      </c>
      <c r="K12" s="5">
        <v>1.05</v>
      </c>
      <c r="L12" s="5" t="s">
        <v>11</v>
      </c>
      <c r="M12" s="5">
        <f t="shared" si="0"/>
        <v>2.31</v>
      </c>
      <c r="N12" s="5" t="s">
        <v>12</v>
      </c>
      <c r="O12" s="5"/>
      <c r="P12" s="5"/>
    </row>
    <row r="13" customHeight="1" spans="1:16">
      <c r="A13" s="6">
        <v>10</v>
      </c>
      <c r="B13" s="5">
        <v>2.2</v>
      </c>
      <c r="C13" s="5">
        <v>1.05</v>
      </c>
      <c r="D13" s="5" t="s">
        <v>11</v>
      </c>
      <c r="E13" s="5">
        <f t="shared" si="1"/>
        <v>2.31</v>
      </c>
      <c r="F13" s="5" t="s">
        <v>12</v>
      </c>
      <c r="G13" s="5" t="s">
        <v>23</v>
      </c>
      <c r="H13" s="5" t="s">
        <v>14</v>
      </c>
      <c r="I13" s="11">
        <v>46</v>
      </c>
      <c r="J13" s="5">
        <v>2.4</v>
      </c>
      <c r="K13" s="5">
        <v>1.05</v>
      </c>
      <c r="L13" s="5" t="s">
        <v>24</v>
      </c>
      <c r="M13" s="5">
        <f t="shared" ref="M13:M28" si="2">J13*K13</f>
        <v>2.52</v>
      </c>
      <c r="N13" s="5" t="s">
        <v>12</v>
      </c>
      <c r="O13" s="9" t="s">
        <v>25</v>
      </c>
      <c r="P13" s="5" t="s">
        <v>16</v>
      </c>
    </row>
    <row r="14" customHeight="1" spans="1:16">
      <c r="A14" s="6">
        <v>11</v>
      </c>
      <c r="B14" s="5">
        <v>2.2</v>
      </c>
      <c r="C14" s="5">
        <v>1.05</v>
      </c>
      <c r="D14" s="5" t="s">
        <v>11</v>
      </c>
      <c r="E14" s="5">
        <f t="shared" si="1"/>
        <v>2.31</v>
      </c>
      <c r="F14" s="5" t="s">
        <v>12</v>
      </c>
      <c r="G14" s="5"/>
      <c r="H14" s="5"/>
      <c r="I14" s="11">
        <v>47</v>
      </c>
      <c r="J14" s="5">
        <v>2.2</v>
      </c>
      <c r="K14" s="5">
        <v>1.05</v>
      </c>
      <c r="L14" s="5" t="s">
        <v>24</v>
      </c>
      <c r="M14" s="5">
        <f t="shared" si="2"/>
        <v>2.31</v>
      </c>
      <c r="N14" s="5" t="s">
        <v>12</v>
      </c>
      <c r="O14" s="19"/>
      <c r="P14" s="5"/>
    </row>
    <row r="15" customHeight="1" spans="1:16">
      <c r="A15" s="6">
        <v>12</v>
      </c>
      <c r="B15" s="7">
        <f>2.2+1.4</f>
        <v>3.6</v>
      </c>
      <c r="C15" s="7">
        <v>1.05</v>
      </c>
      <c r="D15" s="5" t="s">
        <v>11</v>
      </c>
      <c r="E15" s="5">
        <f t="shared" si="1"/>
        <v>3.78</v>
      </c>
      <c r="F15" s="5" t="s">
        <v>12</v>
      </c>
      <c r="G15" s="5" t="s">
        <v>26</v>
      </c>
      <c r="H15" s="5" t="s">
        <v>14</v>
      </c>
      <c r="I15" s="11">
        <v>48</v>
      </c>
      <c r="J15" s="5">
        <v>2.2</v>
      </c>
      <c r="K15" s="5">
        <v>1.05</v>
      </c>
      <c r="L15" s="5" t="s">
        <v>24</v>
      </c>
      <c r="M15" s="5">
        <f t="shared" si="2"/>
        <v>2.31</v>
      </c>
      <c r="N15" s="5" t="s">
        <v>12</v>
      </c>
      <c r="O15" s="20"/>
      <c r="P15" s="5"/>
    </row>
    <row r="16" customHeight="1" spans="1:16">
      <c r="A16" s="6">
        <v>13</v>
      </c>
      <c r="B16" s="7">
        <v>3.6</v>
      </c>
      <c r="C16" s="7">
        <v>1.05</v>
      </c>
      <c r="D16" s="5" t="s">
        <v>11</v>
      </c>
      <c r="E16" s="5">
        <f t="shared" si="1"/>
        <v>3.78</v>
      </c>
      <c r="F16" s="5" t="s">
        <v>12</v>
      </c>
      <c r="G16" s="5"/>
      <c r="H16" s="5"/>
      <c r="I16" s="11">
        <v>49</v>
      </c>
      <c r="J16" s="5">
        <v>2.2</v>
      </c>
      <c r="K16" s="5">
        <v>1.05</v>
      </c>
      <c r="L16" s="5" t="s">
        <v>24</v>
      </c>
      <c r="M16" s="5">
        <f t="shared" si="2"/>
        <v>2.31</v>
      </c>
      <c r="N16" s="5" t="s">
        <v>12</v>
      </c>
      <c r="O16" s="9" t="s">
        <v>27</v>
      </c>
      <c r="P16" s="5" t="s">
        <v>16</v>
      </c>
    </row>
    <row r="17" customHeight="1" spans="1:16">
      <c r="A17" s="6">
        <v>14</v>
      </c>
      <c r="B17" s="5">
        <v>2.2</v>
      </c>
      <c r="C17" s="5">
        <v>1.05</v>
      </c>
      <c r="D17" s="5" t="s">
        <v>11</v>
      </c>
      <c r="E17" s="5">
        <f t="shared" si="1"/>
        <v>2.31</v>
      </c>
      <c r="F17" s="5" t="s">
        <v>12</v>
      </c>
      <c r="G17" s="5" t="s">
        <v>28</v>
      </c>
      <c r="H17" s="5" t="s">
        <v>14</v>
      </c>
      <c r="I17" s="11">
        <v>50</v>
      </c>
      <c r="J17" s="5">
        <v>1.7</v>
      </c>
      <c r="K17" s="5">
        <v>1.05</v>
      </c>
      <c r="L17" s="5" t="s">
        <v>24</v>
      </c>
      <c r="M17" s="5">
        <f t="shared" si="2"/>
        <v>1.785</v>
      </c>
      <c r="N17" s="5" t="s">
        <v>12</v>
      </c>
      <c r="O17" s="19"/>
      <c r="P17" s="5"/>
    </row>
    <row r="18" customHeight="1" spans="1:16">
      <c r="A18" s="6">
        <v>15</v>
      </c>
      <c r="B18" s="5">
        <f>2.2+1.8</f>
        <v>4</v>
      </c>
      <c r="C18" s="5">
        <v>1.05</v>
      </c>
      <c r="D18" s="5" t="s">
        <v>11</v>
      </c>
      <c r="E18" s="5">
        <f t="shared" si="1"/>
        <v>4.2</v>
      </c>
      <c r="F18" s="5" t="s">
        <v>22</v>
      </c>
      <c r="G18" s="5"/>
      <c r="H18" s="5"/>
      <c r="I18" s="11">
        <v>51</v>
      </c>
      <c r="J18" s="5">
        <f>1.7</f>
        <v>1.7</v>
      </c>
      <c r="K18" s="5">
        <v>1.05</v>
      </c>
      <c r="L18" s="5" t="s">
        <v>24</v>
      </c>
      <c r="M18" s="5">
        <f t="shared" si="2"/>
        <v>1.785</v>
      </c>
      <c r="N18" s="5" t="s">
        <v>12</v>
      </c>
      <c r="O18" s="20"/>
      <c r="P18" s="5"/>
    </row>
    <row r="19" customHeight="1" spans="1:16">
      <c r="A19" s="6">
        <v>16</v>
      </c>
      <c r="B19" s="5">
        <f>2.2</f>
        <v>2.2</v>
      </c>
      <c r="C19" s="5">
        <v>1.05</v>
      </c>
      <c r="D19" s="5" t="s">
        <v>11</v>
      </c>
      <c r="E19" s="5">
        <f t="shared" si="1"/>
        <v>2.31</v>
      </c>
      <c r="F19" s="5" t="s">
        <v>12</v>
      </c>
      <c r="G19" s="5" t="s">
        <v>29</v>
      </c>
      <c r="H19" s="5" t="s">
        <v>14</v>
      </c>
      <c r="I19" s="11">
        <v>52</v>
      </c>
      <c r="J19" s="5">
        <v>2.2</v>
      </c>
      <c r="K19" s="5">
        <v>1.05</v>
      </c>
      <c r="L19" s="5" t="s">
        <v>24</v>
      </c>
      <c r="M19" s="5">
        <f t="shared" si="2"/>
        <v>2.31</v>
      </c>
      <c r="N19" s="5" t="s">
        <v>12</v>
      </c>
      <c r="O19" s="9" t="s">
        <v>30</v>
      </c>
      <c r="P19" s="5" t="s">
        <v>16</v>
      </c>
    </row>
    <row r="20" customHeight="1" spans="1:16">
      <c r="A20" s="6">
        <v>17</v>
      </c>
      <c r="B20" s="5">
        <v>2.2</v>
      </c>
      <c r="C20" s="5">
        <v>1.05</v>
      </c>
      <c r="D20" s="5" t="s">
        <v>11</v>
      </c>
      <c r="E20" s="5">
        <f t="shared" si="1"/>
        <v>2.31</v>
      </c>
      <c r="F20" s="5" t="s">
        <v>12</v>
      </c>
      <c r="G20" s="5"/>
      <c r="H20" s="5"/>
      <c r="I20" s="11">
        <v>53</v>
      </c>
      <c r="J20" s="5">
        <v>2.2</v>
      </c>
      <c r="K20" s="5">
        <v>1.05</v>
      </c>
      <c r="L20" s="5" t="s">
        <v>24</v>
      </c>
      <c r="M20" s="5">
        <f t="shared" si="2"/>
        <v>2.31</v>
      </c>
      <c r="N20" s="5" t="s">
        <v>12</v>
      </c>
      <c r="O20" s="19"/>
      <c r="P20" s="5"/>
    </row>
    <row r="21" customHeight="1" spans="1:16">
      <c r="A21" s="6">
        <v>18</v>
      </c>
      <c r="B21" s="7">
        <f>1.4+2.2</f>
        <v>3.6</v>
      </c>
      <c r="C21" s="7">
        <v>1.05</v>
      </c>
      <c r="D21" s="5" t="s">
        <v>11</v>
      </c>
      <c r="E21" s="5">
        <f t="shared" si="1"/>
        <v>3.78</v>
      </c>
      <c r="F21" s="5" t="s">
        <v>12</v>
      </c>
      <c r="G21" s="5" t="s">
        <v>31</v>
      </c>
      <c r="H21" s="5" t="s">
        <v>14</v>
      </c>
      <c r="I21" s="11">
        <v>54</v>
      </c>
      <c r="J21" s="5">
        <v>2.2</v>
      </c>
      <c r="K21" s="5">
        <v>1.05</v>
      </c>
      <c r="L21" s="5" t="s">
        <v>24</v>
      </c>
      <c r="M21" s="5">
        <f t="shared" si="2"/>
        <v>2.31</v>
      </c>
      <c r="N21" s="5" t="s">
        <v>12</v>
      </c>
      <c r="O21" s="20"/>
      <c r="P21" s="5"/>
    </row>
    <row r="22" customHeight="1" spans="1:16">
      <c r="A22" s="8">
        <v>19</v>
      </c>
      <c r="B22" s="7">
        <v>3.6</v>
      </c>
      <c r="C22" s="7">
        <v>1.05</v>
      </c>
      <c r="D22" s="5" t="s">
        <v>11</v>
      </c>
      <c r="E22" s="5">
        <f t="shared" si="1"/>
        <v>3.78</v>
      </c>
      <c r="F22" s="5" t="s">
        <v>12</v>
      </c>
      <c r="G22" s="5"/>
      <c r="H22" s="5"/>
      <c r="I22" s="11">
        <v>55</v>
      </c>
      <c r="J22" s="5">
        <v>2.4</v>
      </c>
      <c r="K22" s="5">
        <v>1.05</v>
      </c>
      <c r="L22" s="5" t="s">
        <v>24</v>
      </c>
      <c r="M22" s="5">
        <f t="shared" si="2"/>
        <v>2.52</v>
      </c>
      <c r="N22" s="5" t="s">
        <v>12</v>
      </c>
      <c r="O22" s="9" t="s">
        <v>32</v>
      </c>
      <c r="P22" s="5" t="s">
        <v>16</v>
      </c>
    </row>
    <row r="23" customHeight="1" spans="1:16">
      <c r="A23" s="8">
        <v>20</v>
      </c>
      <c r="B23" s="5">
        <v>2.2</v>
      </c>
      <c r="C23" s="5">
        <v>1.05</v>
      </c>
      <c r="D23" s="5" t="s">
        <v>11</v>
      </c>
      <c r="E23" s="5">
        <f t="shared" si="1"/>
        <v>2.31</v>
      </c>
      <c r="F23" s="5" t="s">
        <v>12</v>
      </c>
      <c r="G23" s="5" t="s">
        <v>33</v>
      </c>
      <c r="H23" s="5" t="s">
        <v>14</v>
      </c>
      <c r="I23" s="11">
        <v>56</v>
      </c>
      <c r="J23" s="5">
        <v>2.5</v>
      </c>
      <c r="K23" s="5">
        <v>1.05</v>
      </c>
      <c r="L23" s="5" t="s">
        <v>24</v>
      </c>
      <c r="M23" s="5">
        <f t="shared" si="2"/>
        <v>2.625</v>
      </c>
      <c r="N23" s="5" t="s">
        <v>12</v>
      </c>
      <c r="O23" s="19"/>
      <c r="P23" s="5"/>
    </row>
    <row r="24" customHeight="1" spans="1:16">
      <c r="A24" s="8">
        <v>21</v>
      </c>
      <c r="B24" s="5">
        <f>2.2+1.8</f>
        <v>4</v>
      </c>
      <c r="C24" s="5">
        <v>1.05</v>
      </c>
      <c r="D24" s="5" t="s">
        <v>11</v>
      </c>
      <c r="E24" s="5">
        <f t="shared" si="1"/>
        <v>4.2</v>
      </c>
      <c r="F24" s="5" t="s">
        <v>22</v>
      </c>
      <c r="G24" s="5"/>
      <c r="H24" s="5"/>
      <c r="I24" s="11">
        <v>57</v>
      </c>
      <c r="J24" s="5">
        <v>2.5</v>
      </c>
      <c r="K24" s="5">
        <v>1.05</v>
      </c>
      <c r="L24" s="5" t="s">
        <v>24</v>
      </c>
      <c r="M24" s="5">
        <f t="shared" si="2"/>
        <v>2.625</v>
      </c>
      <c r="N24" s="5" t="s">
        <v>12</v>
      </c>
      <c r="O24" s="20"/>
      <c r="P24" s="5"/>
    </row>
    <row r="25" customHeight="1" spans="1:16">
      <c r="A25" s="8">
        <v>22</v>
      </c>
      <c r="B25" s="5">
        <f>1.8+2.2</f>
        <v>4</v>
      </c>
      <c r="C25" s="5">
        <v>1.05</v>
      </c>
      <c r="D25" s="5" t="s">
        <v>11</v>
      </c>
      <c r="E25" s="5">
        <f t="shared" si="1"/>
        <v>4.2</v>
      </c>
      <c r="F25" s="5" t="s">
        <v>22</v>
      </c>
      <c r="G25" s="5" t="s">
        <v>34</v>
      </c>
      <c r="H25" s="5" t="s">
        <v>14</v>
      </c>
      <c r="I25" s="11">
        <v>58</v>
      </c>
      <c r="J25" s="5">
        <v>1.7</v>
      </c>
      <c r="K25" s="5">
        <v>1.05</v>
      </c>
      <c r="L25" s="5" t="s">
        <v>24</v>
      </c>
      <c r="M25" s="5">
        <f t="shared" si="2"/>
        <v>1.785</v>
      </c>
      <c r="N25" s="5" t="s">
        <v>12</v>
      </c>
      <c r="O25" s="9" t="s">
        <v>35</v>
      </c>
      <c r="P25" s="5" t="s">
        <v>14</v>
      </c>
    </row>
    <row r="26" customHeight="1" spans="1:16">
      <c r="A26" s="8">
        <v>23</v>
      </c>
      <c r="B26" s="5">
        <f>2.2</f>
        <v>2.2</v>
      </c>
      <c r="C26" s="5">
        <v>1.05</v>
      </c>
      <c r="D26" s="5" t="s">
        <v>11</v>
      </c>
      <c r="E26" s="5">
        <f t="shared" si="1"/>
        <v>2.31</v>
      </c>
      <c r="F26" s="5" t="s">
        <v>12</v>
      </c>
      <c r="G26" s="5"/>
      <c r="H26" s="5"/>
      <c r="I26" s="11">
        <v>59</v>
      </c>
      <c r="J26" s="5">
        <v>1.7</v>
      </c>
      <c r="K26" s="5">
        <v>1.05</v>
      </c>
      <c r="L26" s="5" t="s">
        <v>24</v>
      </c>
      <c r="M26" s="5">
        <f t="shared" si="2"/>
        <v>1.785</v>
      </c>
      <c r="N26" s="5" t="s">
        <v>12</v>
      </c>
      <c r="O26" s="20"/>
      <c r="P26" s="5"/>
    </row>
    <row r="27" customHeight="1" spans="1:16">
      <c r="A27" s="8">
        <v>24</v>
      </c>
      <c r="B27" s="5">
        <f>2.2+1.4</f>
        <v>3.6</v>
      </c>
      <c r="C27" s="5">
        <v>1.05</v>
      </c>
      <c r="D27" s="5" t="s">
        <v>11</v>
      </c>
      <c r="E27" s="5">
        <f t="shared" si="1"/>
        <v>3.78</v>
      </c>
      <c r="F27" s="5" t="s">
        <v>12</v>
      </c>
      <c r="G27" s="5" t="s">
        <v>36</v>
      </c>
      <c r="H27" s="5" t="s">
        <v>14</v>
      </c>
      <c r="I27" s="11">
        <v>60</v>
      </c>
      <c r="J27" s="5">
        <v>2.5</v>
      </c>
      <c r="K27" s="5">
        <v>1.05</v>
      </c>
      <c r="L27" s="5" t="s">
        <v>24</v>
      </c>
      <c r="M27" s="5">
        <f t="shared" si="2"/>
        <v>2.625</v>
      </c>
      <c r="N27" s="5" t="s">
        <v>12</v>
      </c>
      <c r="O27" s="9" t="s">
        <v>37</v>
      </c>
      <c r="P27" s="5" t="s">
        <v>14</v>
      </c>
    </row>
    <row r="28" customHeight="1" spans="1:16">
      <c r="A28" s="8">
        <v>25</v>
      </c>
      <c r="B28" s="5">
        <v>3.6</v>
      </c>
      <c r="C28" s="5">
        <v>1.05</v>
      </c>
      <c r="D28" s="5" t="s">
        <v>11</v>
      </c>
      <c r="E28" s="5">
        <f t="shared" si="1"/>
        <v>3.78</v>
      </c>
      <c r="F28" s="5" t="s">
        <v>12</v>
      </c>
      <c r="G28" s="5"/>
      <c r="H28" s="5"/>
      <c r="I28" s="11">
        <v>61</v>
      </c>
      <c r="J28" s="5">
        <v>2.5</v>
      </c>
      <c r="K28" s="5">
        <v>1.05</v>
      </c>
      <c r="L28" s="5" t="s">
        <v>24</v>
      </c>
      <c r="M28" s="5">
        <f t="shared" si="2"/>
        <v>2.625</v>
      </c>
      <c r="N28" s="5" t="s">
        <v>12</v>
      </c>
      <c r="O28" s="20"/>
      <c r="P28" s="5"/>
    </row>
    <row r="29" customHeight="1" spans="1:16">
      <c r="A29" s="8">
        <v>26</v>
      </c>
      <c r="B29" s="5">
        <v>2.2</v>
      </c>
      <c r="C29" s="5">
        <v>1.05</v>
      </c>
      <c r="D29" s="5" t="s">
        <v>11</v>
      </c>
      <c r="E29" s="5">
        <f t="shared" si="1"/>
        <v>2.31</v>
      </c>
      <c r="F29" s="5" t="s">
        <v>12</v>
      </c>
      <c r="G29" s="5" t="s">
        <v>38</v>
      </c>
      <c r="H29" s="5" t="s">
        <v>14</v>
      </c>
      <c r="I29" s="12">
        <v>62</v>
      </c>
      <c r="J29" s="5"/>
      <c r="K29" s="5"/>
      <c r="L29" s="5" t="s">
        <v>39</v>
      </c>
      <c r="M29" s="5">
        <v>18</v>
      </c>
      <c r="N29" s="5" t="s">
        <v>40</v>
      </c>
      <c r="O29" s="5" t="s">
        <v>41</v>
      </c>
      <c r="P29" s="5" t="s">
        <v>40</v>
      </c>
    </row>
    <row r="30" customHeight="1" spans="1:16">
      <c r="A30" s="8">
        <v>27</v>
      </c>
      <c r="B30" s="5">
        <v>2.2</v>
      </c>
      <c r="C30" s="5">
        <v>1.05</v>
      </c>
      <c r="D30" s="5" t="s">
        <v>11</v>
      </c>
      <c r="E30" s="5">
        <f t="shared" si="1"/>
        <v>2.31</v>
      </c>
      <c r="F30" s="5" t="s">
        <v>12</v>
      </c>
      <c r="G30" s="5"/>
      <c r="H30" s="5"/>
      <c r="I30" s="12">
        <v>63</v>
      </c>
      <c r="J30" s="5"/>
      <c r="K30" s="5"/>
      <c r="L30" s="5" t="s">
        <v>39</v>
      </c>
      <c r="M30" s="5">
        <v>17</v>
      </c>
      <c r="N30" s="5" t="s">
        <v>42</v>
      </c>
      <c r="O30" s="5" t="s">
        <v>43</v>
      </c>
      <c r="P30" s="5" t="s">
        <v>42</v>
      </c>
    </row>
    <row r="31" customHeight="1" spans="1:16">
      <c r="A31" s="6">
        <v>28</v>
      </c>
      <c r="B31" s="5">
        <v>2.4</v>
      </c>
      <c r="C31" s="5">
        <v>1.05</v>
      </c>
      <c r="D31" s="5" t="s">
        <v>11</v>
      </c>
      <c r="E31" s="5">
        <f t="shared" si="1"/>
        <v>2.52</v>
      </c>
      <c r="F31" s="5" t="s">
        <v>12</v>
      </c>
      <c r="G31" s="5" t="s">
        <v>44</v>
      </c>
      <c r="H31" s="5" t="s">
        <v>16</v>
      </c>
      <c r="I31" s="13">
        <v>64</v>
      </c>
      <c r="J31" s="5"/>
      <c r="K31" s="5"/>
      <c r="L31" s="5" t="s">
        <v>45</v>
      </c>
      <c r="M31" s="5">
        <v>17</v>
      </c>
      <c r="N31" s="5" t="s">
        <v>42</v>
      </c>
      <c r="O31" s="5" t="s">
        <v>46</v>
      </c>
      <c r="P31" s="5" t="s">
        <v>42</v>
      </c>
    </row>
    <row r="32" customHeight="1" spans="1:16">
      <c r="A32" s="6">
        <v>29</v>
      </c>
      <c r="B32" s="5">
        <v>2.2</v>
      </c>
      <c r="C32" s="5">
        <v>1.05</v>
      </c>
      <c r="D32" s="5" t="s">
        <v>11</v>
      </c>
      <c r="E32" s="5">
        <f t="shared" si="1"/>
        <v>2.31</v>
      </c>
      <c r="F32" s="5" t="s">
        <v>12</v>
      </c>
      <c r="G32" s="5"/>
      <c r="H32" s="5"/>
      <c r="I32" s="13">
        <v>65</v>
      </c>
      <c r="J32" s="5"/>
      <c r="K32" s="5"/>
      <c r="L32" s="5" t="s">
        <v>45</v>
      </c>
      <c r="M32" s="5">
        <v>30</v>
      </c>
      <c r="N32" s="5" t="s">
        <v>47</v>
      </c>
      <c r="O32" s="5" t="s">
        <v>48</v>
      </c>
      <c r="P32" s="5" t="s">
        <v>47</v>
      </c>
    </row>
    <row r="33" customHeight="1" spans="1:16">
      <c r="A33" s="6">
        <v>30</v>
      </c>
      <c r="B33" s="5">
        <v>2.2</v>
      </c>
      <c r="C33" s="5">
        <v>1.05</v>
      </c>
      <c r="D33" s="5" t="s">
        <v>11</v>
      </c>
      <c r="E33" s="5">
        <f t="shared" si="1"/>
        <v>2.31</v>
      </c>
      <c r="F33" s="5" t="s">
        <v>12</v>
      </c>
      <c r="G33" s="5"/>
      <c r="H33" s="5"/>
      <c r="I33" s="14">
        <v>66</v>
      </c>
      <c r="J33" s="5"/>
      <c r="K33" s="5"/>
      <c r="L33" s="5" t="s">
        <v>49</v>
      </c>
      <c r="M33" s="5">
        <v>16</v>
      </c>
      <c r="N33" s="5" t="s">
        <v>50</v>
      </c>
      <c r="O33" s="5" t="s">
        <v>51</v>
      </c>
      <c r="P33" s="5" t="s">
        <v>50</v>
      </c>
    </row>
    <row r="34" customHeight="1" spans="1:16">
      <c r="A34" s="6">
        <v>31</v>
      </c>
      <c r="B34" s="5">
        <v>2.2</v>
      </c>
      <c r="C34" s="5">
        <v>1.05</v>
      </c>
      <c r="D34" s="5" t="s">
        <v>11</v>
      </c>
      <c r="E34" s="5">
        <f t="shared" si="1"/>
        <v>2.31</v>
      </c>
      <c r="F34" s="5" t="s">
        <v>12</v>
      </c>
      <c r="G34" s="5" t="s">
        <v>52</v>
      </c>
      <c r="H34" s="5" t="s">
        <v>16</v>
      </c>
      <c r="I34" s="14">
        <v>67</v>
      </c>
      <c r="J34" s="5"/>
      <c r="K34" s="5"/>
      <c r="L34" s="5" t="s">
        <v>49</v>
      </c>
      <c r="M34" s="5">
        <v>30</v>
      </c>
      <c r="N34" s="5" t="s">
        <v>53</v>
      </c>
      <c r="O34" s="5" t="s">
        <v>54</v>
      </c>
      <c r="P34" s="5" t="s">
        <v>53</v>
      </c>
    </row>
    <row r="35" customHeight="1" spans="1:16">
      <c r="A35" s="6">
        <v>32</v>
      </c>
      <c r="B35" s="5">
        <f>1.7</f>
        <v>1.7</v>
      </c>
      <c r="C35" s="5">
        <v>1.05</v>
      </c>
      <c r="D35" s="5" t="s">
        <v>11</v>
      </c>
      <c r="E35" s="5">
        <f t="shared" si="1"/>
        <v>1.785</v>
      </c>
      <c r="F35" s="5" t="s">
        <v>12</v>
      </c>
      <c r="G35" s="5"/>
      <c r="H35" s="5"/>
      <c r="I35" s="15">
        <v>68</v>
      </c>
      <c r="J35" s="5"/>
      <c r="K35" s="5"/>
      <c r="L35" s="5" t="s">
        <v>55</v>
      </c>
      <c r="M35" s="5">
        <v>13.5</v>
      </c>
      <c r="N35" s="5" t="s">
        <v>56</v>
      </c>
      <c r="O35" s="5" t="s">
        <v>57</v>
      </c>
      <c r="P35" s="5" t="s">
        <v>56</v>
      </c>
    </row>
    <row r="36" customHeight="1" spans="1:16">
      <c r="A36" s="6">
        <v>33</v>
      </c>
      <c r="B36" s="5">
        <v>1.7</v>
      </c>
      <c r="C36" s="5">
        <v>1.05</v>
      </c>
      <c r="D36" s="5" t="s">
        <v>11</v>
      </c>
      <c r="E36" s="5">
        <f t="shared" si="1"/>
        <v>1.785</v>
      </c>
      <c r="F36" s="5" t="s">
        <v>12</v>
      </c>
      <c r="G36" s="5"/>
      <c r="H36" s="5"/>
      <c r="I36" s="15">
        <v>69</v>
      </c>
      <c r="J36" s="5"/>
      <c r="K36" s="5"/>
      <c r="L36" s="5" t="s">
        <v>55</v>
      </c>
      <c r="M36" s="5">
        <v>15.5</v>
      </c>
      <c r="N36" s="5" t="s">
        <v>50</v>
      </c>
      <c r="O36" s="5" t="s">
        <v>58</v>
      </c>
      <c r="P36" s="5" t="s">
        <v>50</v>
      </c>
    </row>
    <row r="37" customHeight="1" spans="1:16">
      <c r="A37" s="6">
        <v>34</v>
      </c>
      <c r="B37" s="5">
        <v>2.2</v>
      </c>
      <c r="C37" s="5">
        <v>1.05</v>
      </c>
      <c r="D37" s="5" t="s">
        <v>11</v>
      </c>
      <c r="E37" s="5">
        <f t="shared" si="1"/>
        <v>2.31</v>
      </c>
      <c r="F37" s="5" t="s">
        <v>12</v>
      </c>
      <c r="G37" s="5" t="s">
        <v>59</v>
      </c>
      <c r="H37" s="5" t="s">
        <v>16</v>
      </c>
      <c r="I37" s="15">
        <v>70</v>
      </c>
      <c r="J37" s="5"/>
      <c r="K37" s="16"/>
      <c r="L37" s="5" t="s">
        <v>55</v>
      </c>
      <c r="M37" s="5">
        <v>13.5</v>
      </c>
      <c r="N37" s="5" t="s">
        <v>56</v>
      </c>
      <c r="O37" s="5" t="s">
        <v>60</v>
      </c>
      <c r="P37" s="5" t="s">
        <v>56</v>
      </c>
    </row>
    <row r="38" customHeight="1" spans="1:16">
      <c r="A38" s="6">
        <v>35</v>
      </c>
      <c r="B38" s="5">
        <v>2.2</v>
      </c>
      <c r="C38" s="5">
        <v>1.05</v>
      </c>
      <c r="D38" s="5" t="s">
        <v>11</v>
      </c>
      <c r="E38" s="5">
        <f t="shared" si="1"/>
        <v>2.31</v>
      </c>
      <c r="F38" s="5" t="s">
        <v>12</v>
      </c>
      <c r="G38" s="5"/>
      <c r="H38" s="5"/>
      <c r="I38" s="15">
        <v>71</v>
      </c>
      <c r="J38" s="5"/>
      <c r="K38" s="16"/>
      <c r="L38" s="5" t="s">
        <v>55</v>
      </c>
      <c r="M38" s="5">
        <v>15.5</v>
      </c>
      <c r="N38" s="5" t="s">
        <v>50</v>
      </c>
      <c r="O38" s="5" t="s">
        <v>61</v>
      </c>
      <c r="P38" s="5" t="s">
        <v>50</v>
      </c>
    </row>
    <row r="39" customHeight="1" spans="1:16">
      <c r="A39" s="6">
        <v>36</v>
      </c>
      <c r="B39" s="5">
        <v>2.2</v>
      </c>
      <c r="C39" s="5">
        <v>1.05</v>
      </c>
      <c r="D39" s="5" t="s">
        <v>11</v>
      </c>
      <c r="E39" s="5">
        <f t="shared" si="1"/>
        <v>2.31</v>
      </c>
      <c r="F39" s="5" t="s">
        <v>12</v>
      </c>
      <c r="G39" s="5"/>
      <c r="H39" s="5"/>
      <c r="I39" s="17">
        <v>72</v>
      </c>
      <c r="J39" s="5"/>
      <c r="K39" s="16"/>
      <c r="L39" s="5" t="s">
        <v>62</v>
      </c>
      <c r="M39" s="5">
        <v>13.5</v>
      </c>
      <c r="N39" s="5" t="s">
        <v>50</v>
      </c>
      <c r="O39" s="5" t="s">
        <v>63</v>
      </c>
      <c r="P39" s="5" t="s">
        <v>50</v>
      </c>
    </row>
    <row r="40" customHeight="1" spans="9:16">
      <c r="I40" s="18">
        <v>73</v>
      </c>
      <c r="L40" s="5" t="s">
        <v>62</v>
      </c>
      <c r="M40" s="5">
        <v>16</v>
      </c>
      <c r="N40" s="5" t="s">
        <v>40</v>
      </c>
      <c r="O40" s="5" t="s">
        <v>64</v>
      </c>
      <c r="P40" s="5" t="s">
        <v>40</v>
      </c>
    </row>
    <row r="42" customHeight="1" spans="9:9">
      <c r="I42" s="1"/>
    </row>
    <row r="43" customHeight="1" spans="9:9">
      <c r="I43" s="1"/>
    </row>
  </sheetData>
  <mergeCells count="53">
    <mergeCell ref="A1:F1"/>
    <mergeCell ref="A2:P2"/>
    <mergeCell ref="G4:G5"/>
    <mergeCell ref="G6:G7"/>
    <mergeCell ref="G8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3"/>
    <mergeCell ref="G34:G36"/>
    <mergeCell ref="G37:G39"/>
    <mergeCell ref="H4:H5"/>
    <mergeCell ref="H6:H7"/>
    <mergeCell ref="H8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3"/>
    <mergeCell ref="H34:H36"/>
    <mergeCell ref="H37:H39"/>
    <mergeCell ref="O4:O6"/>
    <mergeCell ref="O7:O9"/>
    <mergeCell ref="O10:O12"/>
    <mergeCell ref="O13:O15"/>
    <mergeCell ref="O16:O18"/>
    <mergeCell ref="O19:O21"/>
    <mergeCell ref="O22:O24"/>
    <mergeCell ref="O25:O26"/>
    <mergeCell ref="O27:O28"/>
    <mergeCell ref="P4:P6"/>
    <mergeCell ref="P7:P9"/>
    <mergeCell ref="P10:P12"/>
    <mergeCell ref="P13:P15"/>
    <mergeCell ref="P16:P18"/>
    <mergeCell ref="P19:P21"/>
    <mergeCell ref="P22:P24"/>
    <mergeCell ref="P25:P26"/>
    <mergeCell ref="P27:P28"/>
    <mergeCell ref="A42:P43"/>
  </mergeCells>
  <pageMargins left="0.75" right="0.75" top="1" bottom="1" header="0.5" footer="0.5"/>
  <pageSetup paperSize="8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2023-06-26T16:42:00Z</dcterms:created>
  <dcterms:modified xsi:type="dcterms:W3CDTF">2023-06-29T20:45:23Z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99082E91EF184A32B9E98AFCA1A30D66_11</vt:lpwstr>
  </property>
  <property fmtid="{D5CDD505-2E9C-101B-9397-08002B2CF9AE}" pid="4" name="KSOProductBuildVer">
    <vt:lpwstr>2052-11.8.2.10912</vt:lpwstr>
  </property>
</Properties>
</file>