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70" activeTab="1"/>
  </bookViews>
  <sheets>
    <sheet name="新增地方政府一般债券情况表" sheetId="1" r:id="rId1"/>
    <sheet name="新增地方政府专项债券情况表" sheetId="2" r:id="rId2"/>
    <sheet name="新增地方政府一般债券资金收支情况表" sheetId="3" r:id="rId3"/>
    <sheet name="新增地方政府专项债券资金收支情况表" sheetId="4" r:id="rId4"/>
  </sheets>
  <definedNames>
    <definedName name="_xlnm._FilterDatabase" localSheetId="1" hidden="1">新增地方政府专项债券情况表!$A$5:$P$118</definedName>
  </definedNames>
  <calcPr calcId="144525"/>
</workbook>
</file>

<file path=xl/sharedStrings.xml><?xml version="1.0" encoding="utf-8"?>
<sst xmlns="http://schemas.openxmlformats.org/spreadsheetml/2006/main" count="982" uniqueCount="316">
  <si>
    <t>表1</t>
  </si>
  <si>
    <t>截至2024年末新增地方政府一般债券情况表</t>
  </si>
  <si>
    <t>单位：亿元</t>
  </si>
  <si>
    <t>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</si>
  <si>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</si>
  <si>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</si>
  <si>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</si>
  <si>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</si>
  <si>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</si>
  <si>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</si>
  <si>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</si>
  <si>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</si>
  <si>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</si>
  <si>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</si>
  <si>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</si>
  <si>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2016年四川省政府一般债券（十一期）</t>
  </si>
  <si>
    <t>一般债券</t>
  </si>
  <si>
    <t>7年期</t>
  </si>
  <si>
    <t>天盈</t>
  </si>
  <si>
    <t>2016年四川省政府一般债券（十二期）</t>
  </si>
  <si>
    <t>10年期</t>
  </si>
  <si>
    <t>2018年四川省政府一般债券（九期）</t>
  </si>
  <si>
    <t>管委会</t>
  </si>
  <si>
    <t>2019年四川省政府一般债券（三期）</t>
  </si>
  <si>
    <t>104524</t>
  </si>
  <si>
    <t>3.38</t>
  </si>
  <si>
    <t>保升</t>
  </si>
  <si>
    <t>2020年四川省政府一般债券（四期）</t>
  </si>
  <si>
    <t>160832</t>
  </si>
  <si>
    <t>3.26</t>
  </si>
  <si>
    <t>2020年四川省政府一般债券（五期）</t>
  </si>
  <si>
    <t>20年期</t>
  </si>
  <si>
    <t>2021年四川省政府一般债券（一期）</t>
  </si>
  <si>
    <t>西宁</t>
  </si>
  <si>
    <t>消防大队</t>
  </si>
  <si>
    <t>2022年四川省政府一般债券（七期）</t>
  </si>
  <si>
    <t>2023年四川省政府一般债券（一期）</t>
  </si>
  <si>
    <t>高新</t>
  </si>
  <si>
    <t>2023年四川省政府一般债券（三期）</t>
  </si>
  <si>
    <t>鹭栖湖学校</t>
  </si>
  <si>
    <t>2023年四川省政府一般债券（四期）</t>
  </si>
  <si>
    <t>高新应急救援</t>
  </si>
  <si>
    <t>高新示范社区</t>
  </si>
  <si>
    <t>西宁街道</t>
  </si>
  <si>
    <t>森林灭火</t>
  </si>
  <si>
    <t>VALID#</t>
  </si>
  <si>
    <t>2024年四川省政府一般债券（一期）</t>
  </si>
  <si>
    <t>遂宁高新区应急救援能力提升项目</t>
  </si>
  <si>
    <t>遂宁高新区整建制垃圾分类建设项目</t>
  </si>
  <si>
    <t>盈港-遂宁高新区金梅老旧小区改造项目</t>
  </si>
  <si>
    <t>遂宁高新区西宁街道安置小区消防设备采购项目</t>
  </si>
  <si>
    <t>区镇村便民服务“三化”建设项目</t>
  </si>
  <si>
    <t>盈港-遂宁高新区瑰宝明珠老旧小区配套基础设施改造项目</t>
  </si>
  <si>
    <t>盈港-遂宁高新区涪江流域舒家河（下游）水环境综合治理项目</t>
  </si>
  <si>
    <t>应急-防灾减灾能力提升项目</t>
  </si>
  <si>
    <t>基层消防力量提升建设项目</t>
  </si>
  <si>
    <t>2024年四川省政府一般债券（四期）</t>
  </si>
  <si>
    <t>10年</t>
  </si>
  <si>
    <t>遂宁高新区雁栖湖学校项目</t>
  </si>
  <si>
    <t>表2</t>
  </si>
  <si>
    <t>截至2024年末新增地方政府专项债券情况表</t>
  </si>
  <si>
    <t>债券项目资产类型</t>
  </si>
  <si>
    <t>已取得项目收益</t>
  </si>
  <si>
    <t>2017年四川省政府专项债券（九期）</t>
  </si>
  <si>
    <t>专项债券</t>
  </si>
  <si>
    <t>3年期</t>
  </si>
  <si>
    <t>道路、桥梁及管网</t>
  </si>
  <si>
    <t>物流港东盟产业园纵路II道路工程</t>
  </si>
  <si>
    <t>2017年四川省政府专项债券（十期）</t>
  </si>
  <si>
    <t>5年期</t>
  </si>
  <si>
    <t>2017年四川省政府专项债券（十一期）</t>
  </si>
  <si>
    <t>2017年四川省政府专项债券（十二期）</t>
  </si>
  <si>
    <t>2019年四川省棚户区改造专项债券（八期）-2019年四川省政府专项债券（六十二期）</t>
  </si>
  <si>
    <r>
      <rPr>
        <sz val="10"/>
        <color rgb="FF000000"/>
        <rFont val="仿宋_GB2312"/>
        <charset val="134"/>
      </rPr>
      <t>7</t>
    </r>
    <r>
      <rPr>
        <sz val="10"/>
        <color rgb="FF000000"/>
        <rFont val="仿宋_GB2312"/>
        <charset val="134"/>
      </rPr>
      <t>年期</t>
    </r>
  </si>
  <si>
    <t>棚户区改造</t>
  </si>
  <si>
    <t>北部一期</t>
  </si>
  <si>
    <t>2019年四川省棚户区改造专项债券（十期）- 2019年四川省政府专项债券（七十八期）</t>
  </si>
  <si>
    <r>
      <rPr>
        <sz val="10"/>
        <color rgb="FF000000"/>
        <rFont val="仿宋_GB2312"/>
        <charset val="134"/>
      </rPr>
      <t>2020</t>
    </r>
    <r>
      <rPr>
        <sz val="10"/>
        <color rgb="FF000000"/>
        <rFont val="仿宋_GB2312"/>
        <charset val="134"/>
      </rPr>
      <t>年四川省工业园区建设专项债券（三期）-2020年四川省政府专项债券（十一期）</t>
    </r>
  </si>
  <si>
    <r>
      <rPr>
        <sz val="10"/>
        <color rgb="FF000000"/>
        <rFont val="仿宋_GB2312"/>
        <charset val="134"/>
      </rPr>
      <t>15</t>
    </r>
    <r>
      <rPr>
        <sz val="10"/>
        <color rgb="FF000000"/>
        <rFont val="仿宋_GB2312"/>
        <charset val="134"/>
      </rPr>
      <t>年期</t>
    </r>
  </si>
  <si>
    <t>产城融合项目</t>
  </si>
  <si>
    <t>电子产业园</t>
  </si>
  <si>
    <r>
      <rPr>
        <sz val="10"/>
        <color rgb="FF000000"/>
        <rFont val="仿宋_GB2312"/>
        <charset val="134"/>
      </rPr>
      <t>2020</t>
    </r>
    <r>
      <rPr>
        <sz val="10"/>
        <color rgb="FF000000"/>
        <rFont val="仿宋_GB2312"/>
        <charset val="134"/>
      </rPr>
      <t>年四川省城乡基础设施建设专项债券六期-2020年四川省政府专项债券（二十六期）</t>
    </r>
  </si>
  <si>
    <t>雁栖湖</t>
  </si>
  <si>
    <t>智能制造一期</t>
  </si>
  <si>
    <t>2020年四川省城乡基础设施建设专项债券（十九期）-2020年四川省政府专项债券（六十六期）</t>
  </si>
  <si>
    <r>
      <rPr>
        <sz val="10"/>
        <color rgb="FF000000"/>
        <rFont val="仿宋_GB2312"/>
        <charset val="134"/>
      </rPr>
      <t>2020</t>
    </r>
    <r>
      <rPr>
        <sz val="10"/>
        <color rgb="FF000000"/>
        <rFont val="仿宋_GB2312"/>
        <charset val="134"/>
      </rPr>
      <t>年四川省城乡基础设施建设专项债券（二十三期）-2020年四川省政府专项债券（八十二期）</t>
    </r>
  </si>
  <si>
    <t>污水处理（城镇）</t>
  </si>
  <si>
    <t>污水处理厂</t>
  </si>
  <si>
    <t>污染防治</t>
  </si>
  <si>
    <t>舒家河</t>
  </si>
  <si>
    <t>停车场建设</t>
  </si>
  <si>
    <t>智能停车场</t>
  </si>
  <si>
    <r>
      <rPr>
        <sz val="10"/>
        <color rgb="FF000000"/>
        <rFont val="仿宋_GB2312"/>
        <charset val="134"/>
      </rPr>
      <t>2020</t>
    </r>
    <r>
      <rPr>
        <sz val="10"/>
        <color rgb="FF000000"/>
        <rFont val="仿宋_GB2312"/>
        <charset val="134"/>
      </rPr>
      <t>年四川省棚户区改造专项债券（二期）-2020年四川省政府专项债券（八十七期）</t>
    </r>
  </si>
  <si>
    <t>凉水井四期</t>
  </si>
  <si>
    <t>2021年四川省棚户区改造专项债券（二期）-2021年四川省政府专项债券（十一期）</t>
  </si>
  <si>
    <t>北部棚改一期</t>
  </si>
  <si>
    <t>2021年四川省棚户区改造专项债券（五期）-2021年四川省政府专项债券（三十三期）、2021年四川省棚户区改造专项债券（二期）-2021年四川省政府专项债券（十一期）</t>
  </si>
  <si>
    <t>173720、173876、2005883</t>
  </si>
  <si>
    <t>2021年10月29、2021年6月11日</t>
  </si>
  <si>
    <t>3.25  3.34</t>
  </si>
  <si>
    <r>
      <rPr>
        <sz val="10"/>
        <color rgb="FF000000"/>
        <rFont val="Times New Roman"/>
        <charset val="134"/>
      </rPr>
      <t> </t>
    </r>
    <r>
      <rPr>
        <sz val="10"/>
        <color rgb="FF000000"/>
        <rFont val="仿宋_GB2312"/>
        <charset val="134"/>
      </rPr>
      <t>2021年四川省城乡基础设施建设专项债券（四期）-2021年四川省政府专项债券（六期）</t>
    </r>
  </si>
  <si>
    <r>
      <rPr>
        <sz val="10"/>
        <color rgb="FF000000"/>
        <rFont val="仿宋_GB2312"/>
        <charset val="134"/>
      </rPr>
      <t>2021</t>
    </r>
    <r>
      <rPr>
        <sz val="10"/>
        <color rgb="FF000000"/>
        <rFont val="仿宋_GB2312"/>
        <charset val="134"/>
      </rPr>
      <t>年四川省城乡基础设施建设专项债券（九期）</t>
    </r>
    <r>
      <rPr>
        <sz val="10"/>
        <color rgb="FF000000"/>
        <rFont val="仿宋_GB2312"/>
        <charset val="134"/>
      </rPr>
      <t>-2021</t>
    </r>
    <r>
      <rPr>
        <sz val="10"/>
        <color rgb="FF000000"/>
        <rFont val="仿宋_GB2312"/>
        <charset val="134"/>
      </rPr>
      <t>年四川省政府专项债券（二十七期）</t>
    </r>
  </si>
  <si>
    <r>
      <rPr>
        <sz val="10"/>
        <color rgb="FF000000"/>
        <rFont val="仿宋_GB2312"/>
        <charset val="134"/>
      </rPr>
      <t xml:space="preserve"> 2021</t>
    </r>
    <r>
      <rPr>
        <sz val="10"/>
        <color rgb="FF000000"/>
        <rFont val="仿宋_GB2312"/>
        <charset val="134"/>
      </rPr>
      <t>年四川省棚户区改造专项债券（七期）</t>
    </r>
    <r>
      <rPr>
        <sz val="10"/>
        <color rgb="FF000000"/>
        <rFont val="仿宋_GB2312"/>
        <charset val="134"/>
      </rPr>
      <t>-2021</t>
    </r>
    <r>
      <rPr>
        <sz val="10"/>
        <color rgb="FF000000"/>
        <rFont val="仿宋_GB2312"/>
        <charset val="134"/>
      </rPr>
      <t>年四川省政府专项债券（三十六期）</t>
    </r>
  </si>
  <si>
    <r>
      <rPr>
        <sz val="10"/>
        <color rgb="FF000000"/>
        <rFont val="仿宋_GB2312"/>
        <charset val="134"/>
      </rPr>
      <t>10</t>
    </r>
    <r>
      <rPr>
        <sz val="10"/>
        <color rgb="FF000000"/>
        <rFont val="仿宋_GB2312"/>
        <charset val="134"/>
      </rPr>
      <t>年期</t>
    </r>
  </si>
  <si>
    <t>桃花山三期</t>
  </si>
  <si>
    <t>2021年新增专项债券三十期—2021年四川省城乡基础设施建设专项（十二期）</t>
  </si>
  <si>
    <t>30年期</t>
  </si>
  <si>
    <t>铁路沿线拆迁</t>
  </si>
  <si>
    <t>/</t>
  </si>
  <si>
    <t>成达万</t>
  </si>
  <si>
    <t>2021年新增专项债券九期—2021年四川省城镇基础设施建设专项七期</t>
  </si>
  <si>
    <t>2022年四川省社会事业和交通基础设施专项债券（五期）—2022年四川省政府专项债券（五十八期）</t>
  </si>
  <si>
    <t>2.92</t>
  </si>
  <si>
    <t>2022年四川省社会事业和交通基础设施专项债券（六期）—2022年四川省政府专项债券（五十九期）</t>
  </si>
  <si>
    <t>15年期</t>
  </si>
  <si>
    <t>学龄前教育</t>
  </si>
  <si>
    <t>学前教育</t>
  </si>
  <si>
    <t>城市停车场</t>
  </si>
  <si>
    <t>2022年四川省城市更新和产业升级基础设施专项债券（九期）—2022年四川省政府专项债券（六十五期）</t>
  </si>
  <si>
    <t>产业园区基础设施</t>
  </si>
  <si>
    <t>创客</t>
  </si>
  <si>
    <t>城镇老旧小区改造</t>
  </si>
  <si>
    <t>南片区老改</t>
  </si>
  <si>
    <t>2022年四川省城市更新和产业升级基础设施专项债券（十期）—2022年四川省政府专项债券（六十六期）</t>
  </si>
  <si>
    <t>3.22</t>
  </si>
  <si>
    <t>锂电一期</t>
  </si>
  <si>
    <t>智能机械</t>
  </si>
  <si>
    <t>城乡冷链等物流基础设施</t>
  </si>
  <si>
    <t>川渝冷链</t>
  </si>
  <si>
    <t>新材料二期</t>
  </si>
  <si>
    <t>2022年四川省城市更新和产业升级基础设施专项债券（十一期）—2022年四川省政府专项债券（六十七期）</t>
  </si>
  <si>
    <t>3.28</t>
  </si>
  <si>
    <t>保b</t>
  </si>
  <si>
    <t>2022年四川省城乡基础设施建设专项债券（十五期）-2022年四川省政府专项债券（七十一期）</t>
  </si>
  <si>
    <t>遂潼</t>
  </si>
  <si>
    <t>2022年四川省城乡基础设施建设专项债券（十六期）-2022年四川省政府专项债券（七十二期）</t>
  </si>
  <si>
    <t>2022年四川省城乡基础设施建设专项债券（十七期）-2022年四川省政府专项债券（七十三期）</t>
  </si>
  <si>
    <t>2022年四川省城乡基础设施建设专项债券（十九期）-2022年四川省政府专项债券（七十五期）</t>
  </si>
  <si>
    <t>2023年四川省城乡基础设施建设专项债券（三期）-2023年四川省政府专项债券（三期）</t>
  </si>
  <si>
    <t>文化旅游</t>
  </si>
  <si>
    <t>高新全民健身</t>
  </si>
  <si>
    <t>2023年四川省城乡基础设施建设专项债券（四期）-2023年四川省政府专项债券（四期）</t>
  </si>
  <si>
    <t>社事</t>
  </si>
  <si>
    <t>2023年四川省城乡基础设施建设专项债券（五期）-2023年四川省政府专项债券（五期）</t>
  </si>
  <si>
    <t>城乡冷链物流设施</t>
  </si>
  <si>
    <t>遂宁高新区大宗物资集散分拨中心项目（一期）</t>
  </si>
  <si>
    <t>2023年四川省城乡基础设施建设专项债券（十一期）-2023年四川省政府专项债券（十一期）</t>
  </si>
  <si>
    <t>遂宁高新区川渝农产品冷链物流配送中心</t>
  </si>
  <si>
    <t>2023年四川省城乡基础设施建设专项债券（十五期）-2023年四川省政府专项债券（十五期）</t>
  </si>
  <si>
    <t>遂宁高新区全民健身中心项目</t>
  </si>
  <si>
    <t>南片区老旧小区改造项目</t>
  </si>
  <si>
    <t>1103 市政、公共服务等民生领域信息化</t>
  </si>
  <si>
    <t>智慧城市现代信息化建设项目</t>
  </si>
  <si>
    <t>桃花山棚户区改造</t>
  </si>
  <si>
    <t>桃花山棚户区改造项目（三期）</t>
  </si>
  <si>
    <t>2023年四川省城乡基础设施建设专项债券（十六期）-2023年四川省政府专项债券（十六期）</t>
  </si>
  <si>
    <t>高新区川渝农产品冷链物流配送中心</t>
  </si>
  <si>
    <t>其他社会事业</t>
  </si>
  <si>
    <t>高新区鹭栖湖体育公园项目</t>
  </si>
  <si>
    <t>2023年四川省城乡基础设施建设专项债券（十七期）-2023年四川省政府专项债券（十七期）</t>
  </si>
  <si>
    <t>金梅片区新农村建设项目</t>
  </si>
  <si>
    <t>新能源汽车充电桩</t>
  </si>
  <si>
    <t>高新区交通新型基础设施升级改造项目</t>
  </si>
  <si>
    <t>市政、公共服务等民生领域信息化</t>
  </si>
  <si>
    <t>高新区交通新型基础设施升级改造</t>
  </si>
  <si>
    <t xml:space="preserve"> 城乡冷链物流设施</t>
  </si>
  <si>
    <t>高新区大宗物资集散分拨中心项目（一期）</t>
  </si>
  <si>
    <t>2023年四川省城乡基础设施建设专项债券（十九期）-2023年四川省政府专项债券（十九期）</t>
  </si>
  <si>
    <t>2023年四川省城乡基础设施建设专项债券（二十二期）-2023年四川省政府专项债券（二十二期）</t>
  </si>
  <si>
    <t>高新区智慧停车场建设项目</t>
  </si>
  <si>
    <t>潼合作示范园创新能</t>
  </si>
  <si>
    <t>高新区创客孵化中心</t>
  </si>
  <si>
    <t>2023年四川省城乡基础设施建设专项债券（二十三期）-2023年四川省政府专项债券（二十三期）</t>
  </si>
  <si>
    <t>西部铁路物流园配套基础设施</t>
  </si>
  <si>
    <t>高新区锂电产业园</t>
  </si>
  <si>
    <t>2023年四川省城乡基础设施建设专项债券（二十四期）-2023年四川省政府专项债券（二十四期）</t>
  </si>
  <si>
    <t>城镇污水垃圾收集处理</t>
  </si>
  <si>
    <t>排水设施更新改造</t>
  </si>
  <si>
    <t>南片区老旧小区配套基础设施</t>
  </si>
  <si>
    <t>高新区电子产业园区及配套基础设</t>
  </si>
  <si>
    <t>2023年四川省城乡基础设施建设专项债券（二十九期）-2023年四川省政府专项债券（三十期）</t>
  </si>
  <si>
    <t>锂电产业园配套基础设施</t>
  </si>
  <si>
    <t>2023年四川省城乡基础设施建设专项债券（三十五期）-2023年四川省政府专项债券（三十六期）</t>
  </si>
  <si>
    <t>遂潼合作示范园创新能级提升</t>
  </si>
  <si>
    <t>2023年四川省城乡基础设施建设专项债券（三十六期）-2023年四川省政府专项债券（三十七期）</t>
  </si>
  <si>
    <t>物流园配套基础设施</t>
  </si>
  <si>
    <t>天一</t>
  </si>
  <si>
    <t>业园区基础设施</t>
  </si>
  <si>
    <t>智能机械装备产业园</t>
  </si>
  <si>
    <t>鹭栖湖体育公园项目</t>
  </si>
  <si>
    <t>北部片区棚户区改造</t>
  </si>
  <si>
    <t>金梅片区新农村建设</t>
  </si>
  <si>
    <t>新材料产业园配套基础设施</t>
  </si>
  <si>
    <t>城区排水系统改造</t>
  </si>
  <si>
    <t>2023年四川省城乡基础设施建设专项债券（三十七期）-2023年四川省政府专项债券（三十八期）</t>
  </si>
  <si>
    <t>2024年四川省政府专项债券(三期)</t>
  </si>
  <si>
    <t>15年</t>
  </si>
  <si>
    <t>其他公共基础设施</t>
  </si>
  <si>
    <t>盈港-遂宁高新区鹭栖湖体育公园项目</t>
  </si>
  <si>
    <t>2024年四川省政府专项债券(四期)</t>
  </si>
  <si>
    <t>20年</t>
  </si>
  <si>
    <t>天一-遂宁高新区电子产业园区及配套基础设施建设项目（二期）</t>
  </si>
  <si>
    <t>天一-遂宁高新区大宗物资集散分拨中心项目（一期）</t>
  </si>
  <si>
    <t>2024年四川省政府专项债券（七期）</t>
  </si>
  <si>
    <t>7年</t>
  </si>
  <si>
    <t>盈港-高新区北部片区棚户区改造项目（二期）</t>
  </si>
  <si>
    <t>2024年四川省政府专项债券（八期）</t>
  </si>
  <si>
    <t>盈港-遂宁高新区现代特色农业园项目</t>
  </si>
  <si>
    <t>水利公共基础设施（防洪（潮）工程）</t>
  </si>
  <si>
    <t>盈港-遂宁高新区排水设施更新改造项目（一期）</t>
  </si>
  <si>
    <t>2024年四川省政府专项债券（九期）</t>
  </si>
  <si>
    <t>盈港-遂宁高新区北部片区棚户区改造（二期）基础配套设施建设项目(0.1亿元)</t>
  </si>
  <si>
    <t>2025年四川省政府专项债券（九期）</t>
  </si>
  <si>
    <t>盈港-遂宁高新区鹭栖湖体育公园项目(0.51)</t>
  </si>
  <si>
    <t>2024年四川省政府专项债券（十期）</t>
  </si>
  <si>
    <t>天盈-遂宁高新区公共领域充换电基础设施建设项目(0.01)</t>
  </si>
  <si>
    <t>交通公共基础设施（公路）</t>
  </si>
  <si>
    <t>天盈-遂宁高新区交通新型基础设施升级改造项目(0.18)</t>
  </si>
  <si>
    <t>市政公共基础设施（其</t>
  </si>
  <si>
    <t>天盈-遂宁高新区成渝预制菜食品科技产业园项目(0.5)</t>
  </si>
  <si>
    <t>天盈-遂宁高新区南片区老旧小区配套基础设施建设项目(0.18)</t>
  </si>
  <si>
    <t>水利公共基础设施（</t>
  </si>
  <si>
    <t>天盈-遂宁高新区排水设施更新改造项目（一期）(0.12)</t>
  </si>
  <si>
    <t>天一-遂宁高新区跨境电商物流产业园及基础设施建设项目(0.32)</t>
  </si>
  <si>
    <t>2024年四川省政府专项债券（十六期）</t>
  </si>
  <si>
    <t>市政公共基础设施</t>
  </si>
  <si>
    <t>天盛-遂宁高新区成渝预制菜食品科技产业园项目(1.2)</t>
  </si>
  <si>
    <t>2024年四川省政府专项债券（十七期）</t>
  </si>
  <si>
    <t>30年</t>
  </si>
  <si>
    <t>交通公共基础设施</t>
  </si>
  <si>
    <t>绵阳至遂宁至内江铁路绵阳至遂宁段(0.105)</t>
  </si>
  <si>
    <t>2024年四川省政府专项债券（二十一期）</t>
  </si>
  <si>
    <t>盈港-遂宁高新区南片区棚户区改造配套基础设施建设项目(0.3)</t>
  </si>
  <si>
    <t>天一-遂宁高新区智慧城市现代信息化建设项目</t>
  </si>
  <si>
    <t>盈港-遂宁高新区南片区棚户区改造建设项目</t>
  </si>
  <si>
    <t>2024年四川省政府专项债券（二十二期）</t>
  </si>
  <si>
    <t>天一-遂宁高新区西部铁路物流园配套基础设施建设项目</t>
  </si>
  <si>
    <t>2024年四川省政府专项债券（二十三期）</t>
  </si>
  <si>
    <t>天一-遂宁高新区物流园区提升改造项目(1亿元)</t>
  </si>
  <si>
    <t>2024年四川省政府专项债券（二十五期）</t>
  </si>
  <si>
    <t>交通公共基础设施（铁路）</t>
  </si>
  <si>
    <t>绵阳至遂宁至内江铁路绵阳至遂宁段</t>
  </si>
  <si>
    <t>2024年四川省政府专项债券（二十六期）</t>
  </si>
  <si>
    <t>天盈-金红叶35KV专线建设项目</t>
  </si>
  <si>
    <t>天盈-物流港天星坝片区棚户区改造天星坝（一期）工程BT(安置房）</t>
  </si>
  <si>
    <t>天盈-金梅片区新农村建设工程（二期）二标段工程投融资建设</t>
  </si>
  <si>
    <t>天盈-金梅新农村建设工程</t>
  </si>
  <si>
    <t>盈诚-遂宁市物流港新城特色城镇化基础设施项目</t>
  </si>
  <si>
    <t>天盈-物流港北部片区棚户区改造项目（一期）</t>
  </si>
  <si>
    <t>遂宁市金梅片区新农村建设项目工程投融资建设（二标段）</t>
  </si>
  <si>
    <t>2024年四川省政府专项债券（三十一期）</t>
  </si>
  <si>
    <t>天擎-遂宁高新区电子产业园区及配套基础设施建设项目（二期）</t>
  </si>
  <si>
    <t>交通公共基础设施（</t>
  </si>
  <si>
    <t>天盈-遂宁高新区交通新型基础设施升级改造项目</t>
  </si>
  <si>
    <t>市政公共基础设施（</t>
  </si>
  <si>
    <t>天盛-遂宁高新区成渝预制菜食品科技产业园项目</t>
  </si>
  <si>
    <t>2024年四川省政府专项债券（三十二期）</t>
  </si>
  <si>
    <t>裕瑞-遂宁高新区数字农业种子种苗基地建设项目</t>
  </si>
  <si>
    <t>2024年四川省政府专项债券（三十三期）</t>
  </si>
  <si>
    <t>土地征收协议</t>
  </si>
  <si>
    <t>物流港福光庙棚户区改造项目</t>
  </si>
  <si>
    <t>表3</t>
  </si>
  <si>
    <t>截至2024年末新增地方政府一般债券资金收支情况表</t>
  </si>
  <si>
    <t>序号</t>
  </si>
  <si>
    <t>截至2024年末新增一般债券资金收入</t>
  </si>
  <si>
    <t>截至2024年末新增一般债券资金安排的支出</t>
  </si>
  <si>
    <t>金额</t>
  </si>
  <si>
    <t>支出功能分类</t>
  </si>
  <si>
    <t>合计</t>
  </si>
  <si>
    <t>9FC4AE3AAAF46B93E0535EFB480A01E8</t>
  </si>
  <si>
    <t>214交通运输支出</t>
  </si>
  <si>
    <t>201</t>
  </si>
  <si>
    <t>CE60586FB5EF98BFE0535EFB480ABB3E</t>
  </si>
  <si>
    <t>204</t>
  </si>
  <si>
    <t>CF526C7D3FFC169BE0535EFB480A6980</t>
  </si>
  <si>
    <t>212城乡社区支出</t>
  </si>
  <si>
    <t>205</t>
  </si>
  <si>
    <t>C337430874CC2F7BE0535EFB480A0FD2</t>
  </si>
  <si>
    <t>205教育支出</t>
  </si>
  <si>
    <t>206</t>
  </si>
  <si>
    <t>ACA9CD9EE8261434E0535EFB480A215D</t>
  </si>
  <si>
    <t>207</t>
  </si>
  <si>
    <t>01a32761b134653da8085a099518d650</t>
  </si>
  <si>
    <t>208</t>
  </si>
  <si>
    <t>9FD615343A416B95E0535EFB480A00A3</t>
  </si>
  <si>
    <t>210</t>
  </si>
  <si>
    <t>224灾害防治及应急管理支出</t>
  </si>
  <si>
    <t>213农林水支出</t>
  </si>
  <si>
    <t>224消防应急救援</t>
  </si>
  <si>
    <t>205初中教育</t>
  </si>
  <si>
    <t>213农村农业道路</t>
  </si>
  <si>
    <t>211环保支出</t>
  </si>
  <si>
    <t>213农村道路</t>
  </si>
  <si>
    <t>表4</t>
  </si>
  <si>
    <t>截至2024年末新增地方政府专项债券资金收支情况表</t>
  </si>
  <si>
    <t>截至2024年末新增专项债券资金收入</t>
  </si>
  <si>
    <t>截至2024年末新增专项债券资金安排的支出</t>
  </si>
  <si>
    <t>AD4C221C0F96A6A7E0535EFB480A100B</t>
  </si>
  <si>
    <t>AD4C221C0F97A6A7E0535EFB480A100B</t>
  </si>
  <si>
    <t>ADD3E1487444272FE0535EFB480A9F39</t>
  </si>
  <si>
    <t>A69D7CC352553CFFE0535EFB480AA834</t>
  </si>
  <si>
    <t>C4309061DA308A95E0535EFB480A515C</t>
  </si>
  <si>
    <t>2019年四川省棚户区改造专项债券（十期）-2019年四川省政府专项债券（七十八期）</t>
  </si>
  <si>
    <t>2b5f5e0d413463aa9cb86cd8b2c2e297</t>
  </si>
  <si>
    <r>
      <t>2020</t>
    </r>
    <r>
      <rPr>
        <sz val="10"/>
        <color indexed="8"/>
        <rFont val="仿宋_GB2312"/>
        <charset val="134"/>
      </rPr>
      <t>年四川省工业园区建设专项债券（三期）-2020年四川省政府专项债券（十一期）</t>
    </r>
  </si>
  <si>
    <r>
      <t>2020</t>
    </r>
    <r>
      <rPr>
        <sz val="10"/>
        <color indexed="8"/>
        <rFont val="仿宋_GB2312"/>
        <charset val="134"/>
      </rPr>
      <t>年四川省城乡基础设施建设专项债券六期-2020年四川省政府专项债券（二十六期）</t>
    </r>
  </si>
  <si>
    <r>
      <t>2020</t>
    </r>
    <r>
      <rPr>
        <sz val="10"/>
        <color indexed="8"/>
        <rFont val="仿宋_GB2312"/>
        <charset val="134"/>
      </rPr>
      <t>年四川省城乡基础设施建设专项债券（二十三期）-2020年四川省政府专项债券（八十二期）</t>
    </r>
  </si>
  <si>
    <r>
      <t>2020</t>
    </r>
    <r>
      <rPr>
        <sz val="10"/>
        <color indexed="8"/>
        <rFont val="仿宋_GB2312"/>
        <charset val="134"/>
      </rPr>
      <t>年四川省棚户区改造专项债券（二期）-2020年四川省政府专项债券（八十七期）</t>
    </r>
  </si>
  <si>
    <r>
      <t> </t>
    </r>
    <r>
      <rPr>
        <sz val="10"/>
        <color theme="1"/>
        <rFont val="仿宋_GB2312"/>
        <charset val="134"/>
      </rPr>
      <t>2021年四川省城乡基础设施建设专项债券（四期）-2021年四川省政府专项债券（六期）</t>
    </r>
  </si>
  <si>
    <r>
      <t>2021</t>
    </r>
    <r>
      <rPr>
        <sz val="10"/>
        <color indexed="8"/>
        <rFont val="仿宋_GB2312"/>
        <charset val="134"/>
      </rPr>
      <t>年四川省城乡基础设施建设专项债券（九期）</t>
    </r>
    <r>
      <rPr>
        <sz val="10"/>
        <color theme="1"/>
        <rFont val="仿宋_GB2312"/>
        <charset val="134"/>
      </rPr>
      <t>-2021</t>
    </r>
    <r>
      <rPr>
        <sz val="10"/>
        <color indexed="8"/>
        <rFont val="仿宋_GB2312"/>
        <charset val="134"/>
      </rPr>
      <t>年四川省政府专项债券（二十七期）</t>
    </r>
  </si>
  <si>
    <r>
      <t xml:space="preserve"> 2021</t>
    </r>
    <r>
      <rPr>
        <sz val="10"/>
        <color rgb="FF000000"/>
        <rFont val="仿宋_GB2312"/>
        <charset val="134"/>
      </rPr>
      <t>年四川省棚户区改造专项债券（七期）</t>
    </r>
    <r>
      <rPr>
        <sz val="10"/>
        <color theme="1"/>
        <rFont val="仿宋_GB2312"/>
        <charset val="134"/>
      </rPr>
      <t>-2021</t>
    </r>
    <r>
      <rPr>
        <sz val="10"/>
        <color rgb="FF000000"/>
        <rFont val="仿宋_GB2312"/>
        <charset val="134"/>
      </rPr>
      <t>年四川省政府专项债券（三十六期）</t>
    </r>
  </si>
  <si>
    <t>229其他支出</t>
  </si>
  <si>
    <t>207文化旅游体育与传媒支出</t>
  </si>
  <si>
    <t>206科学技术支出</t>
  </si>
  <si>
    <t>201一般公共服务支出</t>
  </si>
  <si>
    <t>208社会保障和就业支出</t>
  </si>
</sst>
</file>

<file path=xl/styles.xml><?xml version="1.0" encoding="utf-8"?>
<styleSheet xmlns="http://schemas.openxmlformats.org/spreadsheetml/2006/main">
  <numFmts count="13">
    <numFmt numFmtId="176" formatCode="#,##0.000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7" formatCode="0.0000_ "/>
    <numFmt numFmtId="43" formatCode="_ * #,##0.00_ ;_ * \-#,##0.00_ ;_ * &quot;-&quot;??_ ;_ @_ "/>
    <numFmt numFmtId="178" formatCode="#,##0.0000"/>
    <numFmt numFmtId="179" formatCode="0.00_);[Red]\(0.00\)"/>
    <numFmt numFmtId="180" formatCode="yyyy\/m\/d;@"/>
    <numFmt numFmtId="181" formatCode="#,##0.00_ "/>
    <numFmt numFmtId="182" formatCode="#,##0.0000_ "/>
    <numFmt numFmtId="183" formatCode="#,##0.000_ "/>
    <numFmt numFmtId="184" formatCode="yyyy/m/d;@"/>
  </numFmts>
  <fonts count="38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12"/>
      <color rgb="FF000000"/>
      <name val="仿宋_GB2312"/>
      <charset val="134"/>
    </font>
    <font>
      <sz val="15"/>
      <color rgb="FF000000"/>
      <name val="黑体"/>
      <charset val="134"/>
    </font>
    <font>
      <sz val="11"/>
      <color rgb="FF000000"/>
      <name val="仿宋_GB2312"/>
      <charset val="134"/>
    </font>
    <font>
      <sz val="10"/>
      <color rgb="FF000000"/>
      <name val="仿宋_GB2312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0"/>
      <color theme="1"/>
      <name val="Times New Roman"/>
      <charset val="134"/>
    </font>
    <font>
      <sz val="10"/>
      <color indexed="8"/>
      <name val="仿宋_GB2312"/>
      <charset val="134"/>
    </font>
    <font>
      <sz val="10"/>
      <color indexed="8"/>
      <name val="等线"/>
      <charset val="1"/>
      <scheme val="minor"/>
    </font>
    <font>
      <sz val="10"/>
      <color indexed="8"/>
      <name val="仿宋_GB2312"/>
      <charset val="1"/>
    </font>
    <font>
      <sz val="9"/>
      <color rgb="FF000000"/>
      <name val="仿宋_GB2312"/>
      <charset val="134"/>
    </font>
    <font>
      <sz val="10"/>
      <color rgb="FF171A1D"/>
      <name val="仿宋_GB2312"/>
      <charset val="134"/>
    </font>
    <font>
      <sz val="10"/>
      <color rgb="FF000000"/>
      <name val="Times New Roman"/>
      <charset val="134"/>
    </font>
    <font>
      <sz val="20"/>
      <color rgb="FF000000"/>
      <name val="黑体"/>
      <charset val="134"/>
    </font>
    <font>
      <sz val="10"/>
      <color rgb="FF000000"/>
      <name val="宋体"/>
      <charset val="134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u/>
      <sz val="10"/>
      <color theme="10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8" fillId="13" borderId="0" applyNumberFormat="false" applyBorder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18" fillId="22" borderId="0" applyNumberFormat="false" applyBorder="false" applyAlignment="false" applyProtection="false">
      <alignment vertical="center"/>
    </xf>
    <xf numFmtId="0" fontId="18" fillId="20" borderId="0" applyNumberFormat="false" applyBorder="false" applyAlignment="false" applyProtection="false">
      <alignment vertical="center"/>
    </xf>
    <xf numFmtId="0" fontId="19" fillId="11" borderId="0" applyNumberFormat="false" applyBorder="false" applyAlignment="false" applyProtection="false">
      <alignment vertical="center"/>
    </xf>
    <xf numFmtId="0" fontId="18" fillId="9" borderId="0" applyNumberFormat="false" applyBorder="false" applyAlignment="false" applyProtection="false">
      <alignment vertical="center"/>
    </xf>
    <xf numFmtId="0" fontId="25" fillId="0" borderId="25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32" fillId="0" borderId="28" applyNumberFormat="false" applyFill="false" applyAlignment="false" applyProtection="false">
      <alignment vertical="center"/>
    </xf>
    <xf numFmtId="9" fontId="23" fillId="0" borderId="0" applyFont="false" applyFill="false" applyBorder="false" applyAlignment="false" applyProtection="false">
      <alignment vertical="center"/>
    </xf>
    <xf numFmtId="43" fontId="23" fillId="0" borderId="0" applyFont="false" applyFill="false" applyBorder="false" applyAlignment="false" applyProtection="false">
      <alignment vertical="center"/>
    </xf>
    <xf numFmtId="0" fontId="28" fillId="0" borderId="27" applyNumberFormat="false" applyFill="false" applyAlignment="false" applyProtection="false">
      <alignment vertical="center"/>
    </xf>
    <xf numFmtId="42" fontId="23" fillId="0" borderId="0" applyFont="false" applyFill="false" applyBorder="false" applyAlignment="false" applyProtection="false">
      <alignment vertical="center"/>
    </xf>
    <xf numFmtId="0" fontId="19" fillId="31" borderId="0" applyNumberFormat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19" fillId="24" borderId="0" applyNumberFormat="false" applyBorder="false" applyAlignment="false" applyProtection="false">
      <alignment vertical="center"/>
    </xf>
    <xf numFmtId="0" fontId="29" fillId="0" borderId="27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44" fontId="23" fillId="0" borderId="0" applyFont="false" applyFill="false" applyBorder="false" applyAlignment="false" applyProtection="false">
      <alignment vertical="center"/>
    </xf>
    <xf numFmtId="0" fontId="18" fillId="26" borderId="0" applyNumberFormat="false" applyBorder="false" applyAlignment="false" applyProtection="false">
      <alignment vertical="center"/>
    </xf>
    <xf numFmtId="0" fontId="33" fillId="10" borderId="29" applyNumberFormat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41" fontId="23" fillId="0" borderId="0" applyFont="false" applyFill="false" applyBorder="false" applyAlignment="false" applyProtection="false">
      <alignment vertical="center"/>
    </xf>
    <xf numFmtId="0" fontId="19" fillId="19" borderId="0" applyNumberFormat="false" applyBorder="false" applyAlignment="false" applyProtection="false">
      <alignment vertical="center"/>
    </xf>
    <xf numFmtId="0" fontId="18" fillId="28" borderId="0" applyNumberFormat="false" applyBorder="false" applyAlignment="false" applyProtection="false">
      <alignment vertical="center"/>
    </xf>
    <xf numFmtId="0" fontId="19" fillId="30" borderId="0" applyNumberFormat="false" applyBorder="false" applyAlignment="false" applyProtection="false">
      <alignment vertical="center"/>
    </xf>
    <xf numFmtId="0" fontId="36" fillId="27" borderId="29" applyNumberFormat="false" applyAlignment="false" applyProtection="false">
      <alignment vertical="center"/>
    </xf>
    <xf numFmtId="0" fontId="26" fillId="10" borderId="26" applyNumberFormat="false" applyAlignment="false" applyProtection="false">
      <alignment vertical="center"/>
    </xf>
    <xf numFmtId="0" fontId="37" fillId="29" borderId="30" applyNumberFormat="false" applyAlignment="false" applyProtection="false">
      <alignment vertical="center"/>
    </xf>
    <xf numFmtId="0" fontId="24" fillId="0" borderId="24" applyNumberFormat="false" applyFill="false" applyAlignment="false" applyProtection="false">
      <alignment vertical="center"/>
    </xf>
    <xf numFmtId="0" fontId="19" fillId="12" borderId="0" applyNumberFormat="false" applyBorder="false" applyAlignment="false" applyProtection="false">
      <alignment vertical="center"/>
    </xf>
    <xf numFmtId="0" fontId="19" fillId="32" borderId="0" applyNumberFormat="false" applyBorder="false" applyAlignment="false" applyProtection="false">
      <alignment vertical="center"/>
    </xf>
    <xf numFmtId="0" fontId="23" fillId="7" borderId="23" applyNumberFormat="false" applyFon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1" fillId="6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9" fillId="8" borderId="0" applyNumberFormat="false" applyBorder="false" applyAlignment="false" applyProtection="false">
      <alignment vertical="center"/>
    </xf>
    <xf numFmtId="0" fontId="30" fillId="18" borderId="0" applyNumberFormat="false" applyBorder="false" applyAlignment="false" applyProtection="false">
      <alignment vertical="center"/>
    </xf>
    <xf numFmtId="0" fontId="18" fillId="25" borderId="0" applyNumberFormat="false" applyBorder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19" fillId="14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18" fillId="2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</cellStyleXfs>
  <cellXfs count="178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 applyAlignment="true">
      <alignment vertical="center" wrapText="true"/>
    </xf>
    <xf numFmtId="0" fontId="3" fillId="0" borderId="0" xfId="0" applyFont="true" applyAlignment="true">
      <alignment vertical="center" wrapText="true"/>
    </xf>
    <xf numFmtId="0" fontId="4" fillId="0" borderId="0" xfId="0" applyFont="true" applyAlignment="true">
      <alignment horizontal="center" vertical="center" wrapText="true"/>
    </xf>
    <xf numFmtId="0" fontId="5" fillId="0" borderId="1" xfId="0" applyFont="true" applyBorder="true" applyAlignment="true" applyProtection="true">
      <alignment horizontal="center" vertical="center" wrapText="true"/>
    </xf>
    <xf numFmtId="0" fontId="6" fillId="0" borderId="1" xfId="0" applyFont="true" applyBorder="true" applyAlignment="true" applyProtection="true">
      <alignment horizontal="center" vertical="center" wrapText="true"/>
    </xf>
    <xf numFmtId="4" fontId="6" fillId="0" borderId="1" xfId="0" applyNumberFormat="true" applyFont="true" applyBorder="true" applyAlignment="true" applyProtection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179" fontId="7" fillId="0" borderId="2" xfId="0" applyNumberFormat="true" applyFont="true" applyFill="true" applyBorder="true" applyAlignment="true">
      <alignment horizontal="center" vertical="center" wrapText="true" shrinkToFit="true"/>
    </xf>
    <xf numFmtId="0" fontId="8" fillId="0" borderId="2" xfId="0" applyFont="true" applyFill="true" applyBorder="true" applyAlignment="true">
      <alignment horizontal="center" vertical="center"/>
    </xf>
    <xf numFmtId="0" fontId="8" fillId="0" borderId="2" xfId="0" applyFont="true" applyFill="true" applyBorder="true" applyAlignment="true">
      <alignment horizontal="center" vertical="center" wrapText="true"/>
    </xf>
    <xf numFmtId="0" fontId="7" fillId="0" borderId="3" xfId="0" applyFont="true" applyFill="true" applyBorder="true" applyAlignment="true">
      <alignment horizontal="center" vertical="center" wrapText="true"/>
    </xf>
    <xf numFmtId="0" fontId="8" fillId="0" borderId="3" xfId="0" applyFont="true" applyFill="true" applyBorder="true" applyAlignment="true">
      <alignment horizontal="center" vertical="center" wrapText="true"/>
    </xf>
    <xf numFmtId="0" fontId="7" fillId="0" borderId="4" xfId="0" applyFont="true" applyFill="true" applyBorder="true" applyAlignment="true">
      <alignment horizontal="center" vertical="center" wrapText="true"/>
    </xf>
    <xf numFmtId="0" fontId="8" fillId="0" borderId="4" xfId="0" applyFont="true" applyFill="true" applyBorder="true" applyAlignment="true">
      <alignment horizontal="center" vertical="center" wrapText="true"/>
    </xf>
    <xf numFmtId="0" fontId="7" fillId="0" borderId="5" xfId="0" applyFont="true" applyFill="true" applyBorder="true" applyAlignment="true">
      <alignment horizontal="center" vertical="center" wrapText="true"/>
    </xf>
    <xf numFmtId="0" fontId="8" fillId="0" borderId="5" xfId="0" applyFont="true" applyFill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 vertical="center" wrapText="true"/>
    </xf>
    <xf numFmtId="0" fontId="10" fillId="0" borderId="2" xfId="0" applyFont="true" applyFill="true" applyBorder="true" applyAlignment="true">
      <alignment horizontal="center" vertical="center"/>
    </xf>
    <xf numFmtId="0" fontId="8" fillId="0" borderId="3" xfId="0" applyFont="true" applyFill="true" applyBorder="true" applyAlignment="true">
      <alignment horizontal="center" vertical="center"/>
    </xf>
    <xf numFmtId="0" fontId="11" fillId="0" borderId="2" xfId="0" applyFont="true" applyFill="true" applyBorder="true" applyAlignment="true">
      <alignment horizontal="center" vertical="center"/>
    </xf>
    <xf numFmtId="0" fontId="10" fillId="0" borderId="2" xfId="0" applyFont="true" applyFill="true" applyBorder="true" applyAlignment="true" applyProtection="true">
      <alignment horizontal="center" vertical="center" wrapText="true"/>
      <protection locked="false"/>
    </xf>
    <xf numFmtId="0" fontId="12" fillId="0" borderId="2" xfId="0" applyFont="true" applyFill="true" applyBorder="true" applyAlignment="true">
      <alignment horizontal="center" vertical="center" wrapText="true"/>
    </xf>
    <xf numFmtId="0" fontId="1" fillId="0" borderId="0" xfId="0" applyFont="true" applyAlignment="true">
      <alignment horizontal="right" vertical="center"/>
    </xf>
    <xf numFmtId="0" fontId="5" fillId="0" borderId="0" xfId="0" applyFont="true" applyAlignment="true">
      <alignment horizontal="right" wrapText="true"/>
    </xf>
    <xf numFmtId="0" fontId="5" fillId="0" borderId="1" xfId="0" applyFont="true" applyBorder="true" applyProtection="true">
      <alignment vertical="center"/>
    </xf>
    <xf numFmtId="0" fontId="7" fillId="0" borderId="2" xfId="0" applyFont="true" applyFill="true" applyBorder="true" applyAlignment="true">
      <alignment horizontal="left" vertical="center" wrapText="true"/>
    </xf>
    <xf numFmtId="0" fontId="11" fillId="0" borderId="0" xfId="0" applyFont="true" applyFill="true" applyAlignment="true">
      <alignment vertical="center"/>
    </xf>
    <xf numFmtId="0" fontId="10" fillId="0" borderId="3" xfId="0" applyFont="true" applyFill="true" applyBorder="true" applyAlignment="true">
      <alignment horizontal="center" vertical="center"/>
    </xf>
    <xf numFmtId="0" fontId="11" fillId="0" borderId="2" xfId="0" applyFont="true" applyFill="true" applyBorder="true" applyAlignment="true">
      <alignment vertical="center"/>
    </xf>
    <xf numFmtId="0" fontId="12" fillId="0" borderId="2" xfId="0" applyFont="true" applyFill="true" applyBorder="true" applyAlignment="true">
      <alignment horizontal="center" vertical="center"/>
    </xf>
    <xf numFmtId="0" fontId="5" fillId="0" borderId="0" xfId="0" applyFont="true">
      <alignment vertical="center"/>
    </xf>
    <xf numFmtId="0" fontId="13" fillId="0" borderId="1" xfId="0" applyFont="true" applyBorder="true" applyAlignment="true" applyProtection="true">
      <alignment vertical="center" wrapText="true"/>
    </xf>
    <xf numFmtId="4" fontId="5" fillId="0" borderId="1" xfId="0" applyNumberFormat="true" applyFont="true" applyBorder="true" applyAlignment="true" applyProtection="true">
      <alignment horizontal="right" vertical="center" wrapText="true"/>
    </xf>
    <xf numFmtId="181" fontId="7" fillId="0" borderId="2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7" fillId="0" borderId="4" xfId="0" applyFont="true" applyFill="true" applyBorder="true" applyAlignment="true" applyProtection="true">
      <alignment horizontal="center" vertical="center" wrapText="true"/>
    </xf>
    <xf numFmtId="0" fontId="7" fillId="0" borderId="2" xfId="0" applyFont="true" applyFill="true" applyBorder="true" applyAlignment="true" applyProtection="true">
      <alignment horizontal="center" vertical="center" wrapText="true"/>
    </xf>
    <xf numFmtId="181" fontId="7" fillId="0" borderId="2" xfId="0" applyNumberFormat="true" applyFont="true" applyFill="true" applyBorder="true" applyAlignment="true" applyProtection="true">
      <alignment horizontal="center" vertical="center" wrapText="true"/>
    </xf>
    <xf numFmtId="0" fontId="7" fillId="0" borderId="6" xfId="0" applyNumberFormat="true" applyFont="true" applyFill="true" applyBorder="true" applyAlignment="true">
      <alignment horizontal="center" vertical="center" wrapText="true"/>
    </xf>
    <xf numFmtId="182" fontId="7" fillId="0" borderId="2" xfId="0" applyNumberFormat="true" applyFont="true" applyFill="true" applyBorder="true" applyAlignment="true" applyProtection="true">
      <alignment horizontal="center" vertical="center" wrapText="true"/>
    </xf>
    <xf numFmtId="183" fontId="7" fillId="0" borderId="2" xfId="0" applyNumberFormat="true" applyFont="true" applyFill="true" applyBorder="true" applyAlignment="true" applyProtection="true">
      <alignment horizontal="center" vertical="center" wrapText="true"/>
    </xf>
    <xf numFmtId="4" fontId="7" fillId="0" borderId="2" xfId="0" applyNumberFormat="true" applyFont="true" applyFill="true" applyBorder="true" applyAlignment="true">
      <alignment horizontal="center" vertical="center" wrapText="true"/>
    </xf>
    <xf numFmtId="178" fontId="7" fillId="0" borderId="2" xfId="0" applyNumberFormat="true" applyFont="true" applyFill="true" applyBorder="true" applyAlignment="true">
      <alignment horizontal="center" vertical="center" wrapText="true"/>
    </xf>
    <xf numFmtId="0" fontId="7" fillId="0" borderId="7" xfId="0" applyFont="true" applyFill="true" applyBorder="true" applyAlignment="true">
      <alignment vertical="center" wrapText="true"/>
    </xf>
    <xf numFmtId="0" fontId="14" fillId="0" borderId="2" xfId="0" applyFont="true" applyFill="true" applyBorder="true" applyAlignment="true">
      <alignment horizontal="center" vertical="center"/>
    </xf>
    <xf numFmtId="0" fontId="14" fillId="0" borderId="2" xfId="0" applyFont="true" applyFill="true" applyBorder="true" applyAlignment="true">
      <alignment horizontal="center" vertical="center" wrapText="true"/>
    </xf>
    <xf numFmtId="0" fontId="0" fillId="0" borderId="0" xfId="0" applyBorder="true">
      <alignment vertical="center"/>
    </xf>
    <xf numFmtId="0" fontId="5" fillId="0" borderId="0" xfId="0" applyFont="true" applyBorder="true" applyAlignment="true" applyProtection="true">
      <alignment horizontal="left" vertical="center" wrapText="true"/>
    </xf>
    <xf numFmtId="0" fontId="5" fillId="0" borderId="0" xfId="0" applyFont="true" applyBorder="true" applyAlignment="true" applyProtection="true">
      <alignment horizontal="center" vertical="center" wrapText="true"/>
    </xf>
    <xf numFmtId="0" fontId="6" fillId="0" borderId="0" xfId="0" applyFont="true" applyAlignment="true">
      <alignment horizontal="center" vertical="center" wrapText="true"/>
    </xf>
    <xf numFmtId="0" fontId="6" fillId="0" borderId="0" xfId="0" applyFont="true" applyFill="true" applyAlignment="true">
      <alignment horizontal="center" vertical="center" wrapText="true"/>
    </xf>
    <xf numFmtId="177" fontId="1" fillId="0" borderId="0" xfId="0" applyNumberFormat="true" applyFont="true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177" fontId="1" fillId="0" borderId="0" xfId="0" applyNumberFormat="true" applyFont="true" applyFill="true" applyAlignment="true">
      <alignment horizontal="center" vertical="center"/>
    </xf>
    <xf numFmtId="177" fontId="1" fillId="0" borderId="0" xfId="0" applyNumberFormat="true" applyFont="true" applyFill="true" applyAlignment="true">
      <alignment horizontal="center"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Alignment="true">
      <alignment horizontal="center" vertical="center" wrapText="true"/>
    </xf>
    <xf numFmtId="0" fontId="13" fillId="0" borderId="0" xfId="0" applyFont="true" applyAlignment="true">
      <alignment vertical="center" wrapText="true"/>
    </xf>
    <xf numFmtId="0" fontId="5" fillId="0" borderId="8" xfId="0" applyFont="true" applyBorder="true" applyAlignment="true" applyProtection="true">
      <alignment horizontal="center" vertical="center" wrapText="true"/>
    </xf>
    <xf numFmtId="0" fontId="5" fillId="0" borderId="9" xfId="0" applyFont="true" applyBorder="true" applyAlignment="true" applyProtection="true">
      <alignment horizontal="center" vertical="center" wrapText="true"/>
    </xf>
    <xf numFmtId="179" fontId="6" fillId="0" borderId="1" xfId="0" applyNumberFormat="true" applyFont="true" applyBorder="true" applyAlignment="true" applyProtection="true">
      <alignment horizontal="center" vertical="center" wrapText="true"/>
    </xf>
    <xf numFmtId="0" fontId="14" fillId="0" borderId="1" xfId="0" applyFont="true" applyBorder="true" applyAlignment="true" applyProtection="true">
      <alignment horizontal="center" vertical="center" wrapText="true"/>
    </xf>
    <xf numFmtId="0" fontId="15" fillId="0" borderId="1" xfId="0" applyFont="true" applyBorder="true" applyAlignment="true" applyProtection="true">
      <alignment horizontal="center" vertical="center" wrapText="true"/>
    </xf>
    <xf numFmtId="0" fontId="6" fillId="0" borderId="10" xfId="0" applyFont="true" applyBorder="true" applyAlignment="true" applyProtection="true">
      <alignment horizontal="center" vertical="center" wrapText="true"/>
    </xf>
    <xf numFmtId="0" fontId="6" fillId="0" borderId="6" xfId="0" applyFont="true" applyBorder="true" applyAlignment="true" applyProtection="true">
      <alignment horizontal="center" vertical="center" wrapText="true"/>
    </xf>
    <xf numFmtId="0" fontId="6" fillId="0" borderId="11" xfId="0" applyFont="true" applyBorder="true" applyAlignment="true" applyProtection="true">
      <alignment horizontal="center" vertical="center" wrapText="true"/>
    </xf>
    <xf numFmtId="0" fontId="6" fillId="0" borderId="10" xfId="0" applyFont="true" applyFill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 applyProtection="true">
      <alignment horizontal="center" vertical="center" wrapText="true"/>
    </xf>
    <xf numFmtId="177" fontId="4" fillId="0" borderId="0" xfId="0" applyNumberFormat="true" applyFont="true" applyAlignment="true">
      <alignment horizontal="center" vertical="center" wrapText="true"/>
    </xf>
    <xf numFmtId="177" fontId="13" fillId="0" borderId="0" xfId="0" applyNumberFormat="true" applyFont="true" applyAlignment="true">
      <alignment horizontal="center" vertical="center" wrapText="true"/>
    </xf>
    <xf numFmtId="0" fontId="13" fillId="0" borderId="0" xfId="0" applyFont="true" applyAlignment="true">
      <alignment horizontal="center" vertical="center" wrapText="true"/>
    </xf>
    <xf numFmtId="177" fontId="5" fillId="0" borderId="9" xfId="0" applyNumberFormat="true" applyFont="true" applyBorder="true" applyAlignment="true" applyProtection="true">
      <alignment horizontal="center" vertical="center" wrapText="true"/>
    </xf>
    <xf numFmtId="0" fontId="5" fillId="0" borderId="12" xfId="0" applyFont="true" applyBorder="true" applyAlignment="true" applyProtection="true">
      <alignment horizontal="center" vertical="center" wrapText="true"/>
    </xf>
    <xf numFmtId="177" fontId="5" fillId="0" borderId="1" xfId="0" applyNumberFormat="true" applyFont="true" applyBorder="true" applyAlignment="true" applyProtection="true">
      <alignment horizontal="center" vertical="center" wrapText="true"/>
    </xf>
    <xf numFmtId="180" fontId="6" fillId="0" borderId="1" xfId="0" applyNumberFormat="true" applyFont="true" applyBorder="true" applyAlignment="true" applyProtection="true">
      <alignment horizontal="center" vertical="center" wrapText="true"/>
    </xf>
    <xf numFmtId="184" fontId="6" fillId="0" borderId="1" xfId="0" applyNumberFormat="true" applyFont="true" applyBorder="true" applyAlignment="true" applyProtection="true">
      <alignment horizontal="center" vertical="center" wrapText="true"/>
    </xf>
    <xf numFmtId="184" fontId="6" fillId="0" borderId="10" xfId="0" applyNumberFormat="true" applyFont="true" applyBorder="true" applyAlignment="true" applyProtection="true">
      <alignment horizontal="center" vertical="center" wrapText="true"/>
    </xf>
    <xf numFmtId="184" fontId="6" fillId="0" borderId="6" xfId="0" applyNumberFormat="true" applyFont="true" applyBorder="true" applyAlignment="true" applyProtection="true">
      <alignment horizontal="center" vertical="center" wrapText="true"/>
    </xf>
    <xf numFmtId="184" fontId="6" fillId="0" borderId="11" xfId="0" applyNumberFormat="true" applyFont="true" applyBorder="true" applyAlignment="true" applyProtection="true">
      <alignment horizontal="center" vertical="center" wrapText="true"/>
    </xf>
    <xf numFmtId="14" fontId="6" fillId="0" borderId="10" xfId="0" applyNumberFormat="true" applyFont="true" applyBorder="true" applyAlignment="true" applyProtection="true">
      <alignment horizontal="center" vertical="center" wrapText="true"/>
    </xf>
    <xf numFmtId="14" fontId="6" fillId="0" borderId="11" xfId="0" applyNumberFormat="true" applyFont="true" applyBorder="true" applyAlignment="true" applyProtection="true">
      <alignment horizontal="center" vertical="center" wrapText="true"/>
    </xf>
    <xf numFmtId="14" fontId="6" fillId="0" borderId="1" xfId="0" applyNumberFormat="true" applyFont="true" applyBorder="true" applyAlignment="true" applyProtection="true">
      <alignment horizontal="center" vertical="center" wrapText="true"/>
    </xf>
    <xf numFmtId="14" fontId="6" fillId="0" borderId="10" xfId="0" applyNumberFormat="true" applyFont="true" applyFill="true" applyBorder="true" applyAlignment="true" applyProtection="true">
      <alignment horizontal="center" vertical="center" wrapText="true"/>
    </xf>
    <xf numFmtId="177" fontId="4" fillId="0" borderId="0" xfId="0" applyNumberFormat="true" applyFont="true" applyFill="true" applyAlignment="true">
      <alignment horizontal="center" vertical="center" wrapText="true"/>
    </xf>
    <xf numFmtId="177" fontId="4" fillId="0" borderId="0" xfId="0" applyNumberFormat="true" applyFont="true" applyFill="true" applyAlignment="true">
      <alignment horizontal="center" vertical="center" wrapText="true"/>
    </xf>
    <xf numFmtId="0" fontId="4" fillId="0" borderId="0" xfId="0" applyFont="true" applyFill="true" applyAlignment="true">
      <alignment horizontal="center" vertical="center" wrapText="true"/>
    </xf>
    <xf numFmtId="0" fontId="5" fillId="0" borderId="0" xfId="0" applyFont="true" applyAlignment="true">
      <alignment horizontal="center" vertical="center"/>
    </xf>
    <xf numFmtId="177" fontId="5" fillId="0" borderId="0" xfId="0" applyNumberFormat="true" applyFont="true" applyFill="true" applyAlignment="true">
      <alignment horizontal="center" vertical="center"/>
    </xf>
    <xf numFmtId="177" fontId="13" fillId="0" borderId="0" xfId="0" applyNumberFormat="true" applyFont="true" applyFill="true" applyAlignment="true">
      <alignment horizontal="center" vertical="center" wrapText="true"/>
    </xf>
    <xf numFmtId="0" fontId="13" fillId="0" borderId="0" xfId="0" applyFont="true" applyFill="true" applyAlignment="true">
      <alignment horizontal="center" vertical="center" wrapText="true"/>
    </xf>
    <xf numFmtId="0" fontId="5" fillId="0" borderId="13" xfId="0" applyFont="true" applyBorder="true" applyAlignment="true" applyProtection="true">
      <alignment horizontal="center" vertical="center" wrapText="true"/>
    </xf>
    <xf numFmtId="177" fontId="5" fillId="0" borderId="14" xfId="0" applyNumberFormat="true" applyFont="true" applyFill="true" applyBorder="true" applyAlignment="true" applyProtection="true">
      <alignment horizontal="center" vertical="center" wrapText="true"/>
    </xf>
    <xf numFmtId="177" fontId="5" fillId="0" borderId="14" xfId="0" applyNumberFormat="true" applyFont="true" applyFill="true" applyBorder="true" applyAlignment="true" applyProtection="true">
      <alignment horizontal="center" vertical="center" wrapText="true"/>
    </xf>
    <xf numFmtId="0" fontId="5" fillId="0" borderId="10" xfId="0" applyFont="true" applyFill="true" applyBorder="true" applyAlignment="true" applyProtection="true">
      <alignment horizontal="center" vertical="center" wrapText="true"/>
    </xf>
    <xf numFmtId="0" fontId="5" fillId="0" borderId="15" xfId="0" applyFont="true" applyBorder="true" applyAlignment="true" applyProtection="true">
      <alignment horizontal="center" vertical="center" wrapText="true"/>
    </xf>
    <xf numFmtId="177" fontId="5" fillId="0" borderId="16" xfId="0" applyNumberFormat="true" applyFont="true" applyFill="true" applyBorder="true" applyAlignment="true" applyProtection="true">
      <alignment horizontal="center" vertical="center" wrapText="true"/>
    </xf>
    <xf numFmtId="177" fontId="5" fillId="0" borderId="12" xfId="0" applyNumberFormat="true" applyFont="true" applyFill="true" applyBorder="true" applyAlignment="true" applyProtection="true">
      <alignment horizontal="center" vertical="center" wrapText="true"/>
    </xf>
    <xf numFmtId="0" fontId="5" fillId="0" borderId="16" xfId="0" applyFont="true" applyFill="true" applyBorder="true" applyAlignment="true" applyProtection="true">
      <alignment horizontal="center" vertical="center" wrapText="true"/>
    </xf>
    <xf numFmtId="0" fontId="6" fillId="0" borderId="17" xfId="0" applyFont="true" applyFill="true" applyBorder="true" applyAlignment="true" applyProtection="true">
      <alignment horizontal="center" vertical="center" wrapText="true"/>
    </xf>
    <xf numFmtId="0" fontId="6" fillId="0" borderId="18" xfId="0" applyFont="true" applyFill="true" applyBorder="true" applyAlignment="true" applyProtection="true">
      <alignment horizontal="center" vertical="center" wrapText="true"/>
    </xf>
    <xf numFmtId="0" fontId="5" fillId="0" borderId="17" xfId="0" applyFont="true" applyFill="true" applyBorder="true" applyAlignment="true" applyProtection="true">
      <alignment horizontal="center" vertical="center" wrapText="true"/>
    </xf>
    <xf numFmtId="0" fontId="6" fillId="0" borderId="17" xfId="0" applyFont="true" applyFill="true" applyBorder="true" applyAlignment="true" applyProtection="true">
      <alignment horizontal="center" vertical="center" wrapText="true"/>
    </xf>
    <xf numFmtId="0" fontId="6" fillId="0" borderId="16" xfId="0" applyFont="true" applyFill="true" applyBorder="true" applyAlignment="true" applyProtection="true">
      <alignment horizontal="center" vertical="center" wrapText="true"/>
    </xf>
    <xf numFmtId="0" fontId="6" fillId="0" borderId="16" xfId="0" applyFont="true" applyFill="true" applyBorder="true" applyAlignment="true" applyProtection="true">
      <alignment horizontal="center" vertical="center" wrapText="true"/>
    </xf>
    <xf numFmtId="0" fontId="5" fillId="0" borderId="16" xfId="0" applyFont="true" applyFill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 applyProtection="true">
      <alignment horizontal="center" vertical="center" wrapText="true"/>
    </xf>
    <xf numFmtId="0" fontId="6" fillId="0" borderId="1" xfId="0" applyFont="true" applyFill="true" applyBorder="true" applyAlignment="true" applyProtection="true">
      <alignment horizontal="center" vertical="center" wrapText="true"/>
    </xf>
    <xf numFmtId="0" fontId="15" fillId="0" borderId="1" xfId="0" applyFont="true" applyFill="true" applyBorder="true" applyAlignment="true" applyProtection="true">
      <alignment horizontal="center" vertical="center" wrapText="true"/>
    </xf>
    <xf numFmtId="0" fontId="15" fillId="0" borderId="1" xfId="0" applyFont="true" applyFill="true" applyBorder="true" applyAlignment="true" applyProtection="true">
      <alignment horizontal="center" vertical="center" wrapText="true"/>
    </xf>
    <xf numFmtId="0" fontId="6" fillId="0" borderId="0" xfId="0" applyFont="true" applyFill="true" applyAlignment="true">
      <alignment horizontal="center" vertical="center" wrapText="true"/>
    </xf>
    <xf numFmtId="0" fontId="6" fillId="0" borderId="10" xfId="0" applyFont="true" applyFill="true" applyBorder="true" applyAlignment="true" applyProtection="true">
      <alignment horizontal="center" vertical="center" wrapText="true"/>
    </xf>
    <xf numFmtId="0" fontId="6" fillId="0" borderId="10" xfId="0" applyFont="true" applyFill="true" applyBorder="true" applyAlignment="true" applyProtection="true">
      <alignment horizontal="center" vertical="center" wrapText="true"/>
    </xf>
    <xf numFmtId="4" fontId="6" fillId="0" borderId="8" xfId="0" applyNumberFormat="true" applyFont="true" applyFill="true" applyBorder="true" applyAlignment="true" applyProtection="true">
      <alignment horizontal="center" vertical="center" wrapText="true"/>
    </xf>
    <xf numFmtId="0" fontId="5" fillId="0" borderId="0" xfId="0" applyFont="true" applyAlignment="true">
      <alignment horizontal="center" vertical="center" wrapText="true"/>
    </xf>
    <xf numFmtId="177" fontId="5" fillId="0" borderId="10" xfId="0" applyNumberFormat="true" applyFont="true" applyFill="true" applyBorder="true" applyAlignment="true" applyProtection="true">
      <alignment horizontal="center" vertical="center" wrapText="true"/>
    </xf>
    <xf numFmtId="0" fontId="6" fillId="0" borderId="11" xfId="0" applyFont="true" applyFill="true" applyBorder="true" applyAlignment="true" applyProtection="true">
      <alignment horizontal="center" vertical="center" wrapText="true"/>
    </xf>
    <xf numFmtId="0" fontId="6" fillId="0" borderId="1" xfId="0" applyFont="true" applyBorder="true" applyAlignment="true" applyProtection="true">
      <alignment horizontal="center" vertical="center" wrapText="true"/>
      <protection locked="false"/>
    </xf>
    <xf numFmtId="0" fontId="6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6" fillId="0" borderId="10" xfId="0" applyFont="true" applyBorder="true" applyAlignment="true" applyProtection="true">
      <alignment horizontal="center" vertical="center" wrapText="true"/>
      <protection locked="false"/>
    </xf>
    <xf numFmtId="0" fontId="6" fillId="0" borderId="6" xfId="0" applyFont="true" applyBorder="true" applyAlignment="true" applyProtection="true">
      <alignment horizontal="center" vertical="center" wrapText="true"/>
      <protection locked="false"/>
    </xf>
    <xf numFmtId="14" fontId="6" fillId="0" borderId="6" xfId="0" applyNumberFormat="true" applyFont="true" applyBorder="true" applyAlignment="true" applyProtection="true">
      <alignment horizontal="center" vertical="center" wrapText="true"/>
    </xf>
    <xf numFmtId="14" fontId="6" fillId="0" borderId="1" xfId="0" applyNumberFormat="true" applyFont="true" applyFill="true" applyBorder="true" applyAlignment="true" applyProtection="true">
      <alignment horizontal="center" vertical="center" wrapText="true"/>
    </xf>
    <xf numFmtId="14" fontId="6" fillId="0" borderId="11" xfId="0" applyNumberFormat="true" applyFont="true" applyFill="true" applyBorder="true" applyAlignment="true" applyProtection="true">
      <alignment horizontal="center" vertical="center" wrapText="true"/>
    </xf>
    <xf numFmtId="177" fontId="6" fillId="0" borderId="16" xfId="0" applyNumberFormat="true" applyFont="true" applyFill="true" applyBorder="true" applyAlignment="true" applyProtection="true">
      <alignment horizontal="center" vertical="center" wrapText="true"/>
    </xf>
    <xf numFmtId="177" fontId="6" fillId="0" borderId="6" xfId="0" applyNumberFormat="true" applyFont="true" applyFill="true" applyBorder="true" applyAlignment="true" applyProtection="true">
      <alignment horizontal="center" vertical="center" wrapText="true"/>
    </xf>
    <xf numFmtId="177" fontId="6" fillId="0" borderId="12" xfId="0" applyNumberFormat="true" applyFont="true" applyFill="true" applyBorder="true" applyAlignment="true" applyProtection="true">
      <alignment horizontal="center" vertical="center" wrapText="true"/>
    </xf>
    <xf numFmtId="177" fontId="6" fillId="0" borderId="1" xfId="0" applyNumberFormat="true" applyFont="true" applyFill="true" applyBorder="true" applyAlignment="true" applyProtection="true">
      <alignment horizontal="center" vertical="center" wrapText="true"/>
    </xf>
    <xf numFmtId="177" fontId="6" fillId="0" borderId="12" xfId="0" applyNumberFormat="true" applyFont="true" applyFill="true" applyBorder="true" applyAlignment="true" applyProtection="true">
      <alignment horizontal="center" vertical="center" wrapText="true"/>
    </xf>
    <xf numFmtId="4" fontId="6" fillId="0" borderId="8" xfId="0" applyNumberFormat="true" applyFont="true" applyFill="true" applyBorder="true" applyAlignment="true" applyProtection="true">
      <alignment horizontal="center" vertical="center" wrapText="true"/>
    </xf>
    <xf numFmtId="177" fontId="6" fillId="0" borderId="17" xfId="0" applyNumberFormat="true" applyFont="true" applyFill="true" applyBorder="true" applyAlignment="true" applyProtection="true">
      <alignment horizontal="center" vertical="center" wrapText="true"/>
    </xf>
    <xf numFmtId="177" fontId="6" fillId="0" borderId="11" xfId="0" applyNumberFormat="true" applyFont="true" applyFill="true" applyBorder="true" applyAlignment="true" applyProtection="true">
      <alignment horizontal="center" vertical="center" wrapText="true"/>
    </xf>
    <xf numFmtId="177" fontId="6" fillId="0" borderId="1" xfId="0" applyNumberFormat="true" applyFont="true" applyFill="true" applyBorder="true" applyAlignment="true" applyProtection="true">
      <alignment horizontal="center" vertical="center" wrapText="true"/>
    </xf>
    <xf numFmtId="177" fontId="6" fillId="0" borderId="16" xfId="0" applyNumberFormat="true" applyFont="true" applyFill="true" applyBorder="true" applyAlignment="true" applyProtection="true">
      <alignment horizontal="center" vertical="center" wrapText="true"/>
    </xf>
    <xf numFmtId="4" fontId="6" fillId="0" borderId="19" xfId="0" applyNumberFormat="true" applyFont="true" applyFill="true" applyBorder="true" applyAlignment="true" applyProtection="true">
      <alignment horizontal="center" vertical="center" wrapText="true"/>
    </xf>
    <xf numFmtId="177" fontId="6" fillId="0" borderId="17" xfId="0" applyNumberFormat="true" applyFont="true" applyFill="true" applyBorder="true" applyAlignment="true" applyProtection="true">
      <alignment horizontal="center" vertical="center" wrapText="true"/>
    </xf>
    <xf numFmtId="4" fontId="6" fillId="0" borderId="20" xfId="0" applyNumberFormat="true" applyFont="true" applyFill="true" applyBorder="true" applyAlignment="true" applyProtection="true">
      <alignment horizontal="center" vertical="center" wrapText="true"/>
    </xf>
    <xf numFmtId="177" fontId="6" fillId="0" borderId="10" xfId="0" applyNumberFormat="true" applyFont="true" applyFill="true" applyBorder="true" applyAlignment="true" applyProtection="true">
      <alignment horizontal="center" vertical="center" wrapText="true"/>
    </xf>
    <xf numFmtId="4" fontId="6" fillId="0" borderId="20" xfId="0" applyNumberFormat="true" applyFont="true" applyFill="true" applyBorder="true" applyAlignment="true" applyProtection="true">
      <alignment horizontal="center" vertical="center" wrapText="true"/>
    </xf>
    <xf numFmtId="0" fontId="6" fillId="0" borderId="6" xfId="0" applyFont="true" applyFill="true" applyBorder="true" applyAlignment="true" applyProtection="true">
      <alignment horizontal="center" vertical="center" wrapText="true"/>
    </xf>
    <xf numFmtId="4" fontId="6" fillId="0" borderId="19" xfId="0" applyNumberFormat="true" applyFont="true" applyFill="true" applyBorder="true" applyAlignment="true" applyProtection="true">
      <alignment horizontal="center" vertical="center" wrapText="true"/>
    </xf>
    <xf numFmtId="4" fontId="6" fillId="0" borderId="21" xfId="0" applyNumberFormat="true" applyFont="true" applyFill="true" applyBorder="true" applyAlignment="true" applyProtection="true">
      <alignment horizontal="center" vertical="center" wrapText="true"/>
    </xf>
    <xf numFmtId="176" fontId="6" fillId="0" borderId="22" xfId="0" applyNumberFormat="true" applyFont="true" applyFill="true" applyBorder="true" applyAlignment="true" applyProtection="true">
      <alignment horizontal="center" vertical="center" wrapText="true"/>
    </xf>
    <xf numFmtId="177" fontId="6" fillId="0" borderId="10" xfId="0" applyNumberFormat="true" applyFont="true" applyFill="true" applyBorder="true" applyAlignment="true" applyProtection="true">
      <alignment horizontal="center" vertical="center" wrapText="true"/>
    </xf>
    <xf numFmtId="4" fontId="6" fillId="0" borderId="20" xfId="0" applyNumberFormat="true" applyFont="true" applyBorder="true" applyAlignment="true" applyProtection="true">
      <alignment horizontal="center" vertical="center" wrapText="true"/>
    </xf>
    <xf numFmtId="4" fontId="6" fillId="0" borderId="9" xfId="0" applyNumberFormat="true" applyFont="true" applyBorder="true" applyAlignment="true" applyProtection="true">
      <alignment horizontal="center" vertical="center" wrapText="true"/>
    </xf>
    <xf numFmtId="4" fontId="6" fillId="0" borderId="9" xfId="0" applyNumberFormat="true" applyFont="true" applyFill="true" applyBorder="true" applyAlignment="true" applyProtection="true">
      <alignment horizontal="center" vertical="center" wrapText="true"/>
    </xf>
    <xf numFmtId="4" fontId="6" fillId="0" borderId="0" xfId="0" applyNumberFormat="true" applyFont="true" applyAlignment="true">
      <alignment horizontal="center" vertical="center" wrapText="true"/>
    </xf>
    <xf numFmtId="4" fontId="6" fillId="0" borderId="12" xfId="0" applyNumberFormat="true" applyFont="true" applyBorder="true" applyAlignment="true" applyProtection="true">
      <alignment horizontal="center" vertical="center" wrapText="true"/>
    </xf>
    <xf numFmtId="4" fontId="6" fillId="0" borderId="12" xfId="0" applyNumberFormat="true" applyFont="true" applyFill="true" applyBorder="true" applyAlignment="true" applyProtection="true">
      <alignment horizontal="center" vertical="center" wrapText="true"/>
    </xf>
    <xf numFmtId="4" fontId="6" fillId="0" borderId="20" xfId="0" applyNumberFormat="true" applyFont="true" applyFill="true" applyBorder="true" applyAlignment="true" applyProtection="true">
      <alignment horizontal="center" vertical="center" wrapText="true"/>
    </xf>
    <xf numFmtId="4" fontId="6" fillId="0" borderId="0" xfId="0" applyNumberFormat="true" applyFont="true" applyFill="true" applyAlignment="true">
      <alignment horizontal="center" vertical="center" wrapText="true"/>
    </xf>
    <xf numFmtId="4" fontId="7" fillId="0" borderId="7" xfId="0" applyNumberFormat="true" applyFont="true" applyFill="true" applyBorder="true" applyAlignment="true">
      <alignment horizontal="center" vertical="center" wrapText="true"/>
    </xf>
    <xf numFmtId="4" fontId="6" fillId="0" borderId="18" xfId="0" applyNumberFormat="true" applyFont="true" applyBorder="true" applyAlignment="true" applyProtection="true">
      <alignment horizontal="center" vertical="center" wrapText="true"/>
    </xf>
    <xf numFmtId="0" fontId="1" fillId="0" borderId="0" xfId="0" applyFont="true" applyAlignment="true">
      <alignment vertical="center" wrapText="true"/>
    </xf>
    <xf numFmtId="177" fontId="1" fillId="0" borderId="0" xfId="0" applyNumberFormat="true" applyFont="true">
      <alignment vertical="center"/>
    </xf>
    <xf numFmtId="0" fontId="16" fillId="0" borderId="0" xfId="0" applyFont="true" applyAlignment="true">
      <alignment horizontal="center" vertical="center"/>
    </xf>
    <xf numFmtId="0" fontId="17" fillId="0" borderId="1" xfId="0" applyFont="true" applyBorder="true" applyAlignment="true" applyProtection="true">
      <alignment horizontal="left" vertical="center"/>
      <protection locked="false"/>
    </xf>
    <xf numFmtId="0" fontId="5" fillId="0" borderId="1" xfId="0" applyFont="true" applyBorder="true" applyAlignment="true" applyProtection="true">
      <alignment horizontal="left" vertical="center" wrapText="true"/>
    </xf>
    <xf numFmtId="177" fontId="16" fillId="0" borderId="0" xfId="0" applyNumberFormat="true" applyFont="true" applyAlignment="true">
      <alignment horizontal="center" vertical="center"/>
    </xf>
    <xf numFmtId="177" fontId="13" fillId="0" borderId="0" xfId="0" applyNumberFormat="true" applyFont="true" applyAlignment="true">
      <alignment vertical="center" wrapText="true"/>
    </xf>
    <xf numFmtId="177" fontId="6" fillId="0" borderId="1" xfId="0" applyNumberFormat="true" applyFont="true" applyBorder="true" applyAlignment="true" applyProtection="true">
      <alignment horizontal="center" vertical="center" wrapText="true"/>
    </xf>
    <xf numFmtId="177" fontId="6" fillId="0" borderId="19" xfId="0" applyNumberFormat="true" applyFont="true" applyBorder="true" applyAlignment="true" applyProtection="true">
      <alignment horizontal="center" vertical="center" wrapText="true"/>
    </xf>
    <xf numFmtId="177" fontId="6" fillId="0" borderId="8" xfId="0" applyNumberFormat="true" applyFont="true" applyBorder="true" applyAlignment="true" applyProtection="true">
      <alignment horizontal="center" vertical="center" wrapText="true"/>
    </xf>
    <xf numFmtId="177" fontId="5" fillId="0" borderId="1" xfId="0" applyNumberFormat="true" applyFont="true" applyBorder="true" applyAlignment="true" applyProtection="true">
      <alignment horizontal="right" vertical="center" wrapText="true"/>
    </xf>
    <xf numFmtId="0" fontId="5" fillId="0" borderId="1" xfId="0" applyFont="true" applyBorder="true" applyAlignment="true" applyProtection="true">
      <alignment horizontal="right" vertical="center" wrapText="true"/>
    </xf>
    <xf numFmtId="177" fontId="5" fillId="0" borderId="0" xfId="0" applyNumberFormat="true" applyFont="true">
      <alignment vertical="center"/>
    </xf>
    <xf numFmtId="0" fontId="6" fillId="0" borderId="8" xfId="0" applyFont="true" applyBorder="true" applyAlignment="true" applyProtection="true">
      <alignment horizontal="center" vertical="center" wrapText="true"/>
    </xf>
    <xf numFmtId="0" fontId="6" fillId="0" borderId="16" xfId="0" applyFont="true" applyBorder="true" applyAlignment="true" applyProtection="true">
      <alignment horizontal="center" vertical="center" wrapText="true"/>
    </xf>
    <xf numFmtId="0" fontId="6" fillId="0" borderId="19" xfId="0" applyFont="true" applyBorder="true" applyAlignment="true" applyProtection="true">
      <alignment horizontal="center" vertical="center" wrapText="true"/>
    </xf>
    <xf numFmtId="0" fontId="6" fillId="0" borderId="20" xfId="0" applyFont="true" applyBorder="true" applyAlignment="true" applyProtection="true">
      <alignment horizontal="center" vertical="center" wrapText="true"/>
    </xf>
    <xf numFmtId="0" fontId="6" fillId="0" borderId="17" xfId="0" applyFont="true" applyBorder="true" applyAlignment="true" applyProtection="true">
      <alignment horizontal="center" vertical="center" wrapText="true"/>
    </xf>
    <xf numFmtId="177" fontId="6" fillId="0" borderId="16" xfId="0" applyNumberFormat="true" applyFont="true" applyBorder="true" applyAlignment="true" applyProtection="true">
      <alignment horizontal="center" vertical="center" wrapText="true"/>
    </xf>
    <xf numFmtId="177" fontId="6" fillId="0" borderId="12" xfId="0" applyNumberFormat="true" applyFont="true" applyBorder="true" applyAlignment="true" applyProtection="true">
      <alignment horizontal="center" vertical="center" wrapText="true"/>
    </xf>
    <xf numFmtId="177" fontId="5" fillId="0" borderId="12" xfId="0" applyNumberFormat="true" applyFont="true" applyBorder="true" applyAlignment="true" applyProtection="true">
      <alignment horizontal="right" vertical="center" wrapText="true"/>
    </xf>
    <xf numFmtId="177" fontId="5" fillId="0" borderId="8" xfId="0" applyNumberFormat="true" applyFont="true" applyBorder="true" applyAlignment="true" applyProtection="true">
      <alignment horizontal="right" vertical="center" wrapText="true"/>
    </xf>
    <xf numFmtId="177" fontId="13" fillId="0" borderId="14" xfId="0" applyNumberFormat="true" applyFont="true" applyBorder="true" applyAlignment="true" applyProtection="true">
      <alignment vertical="center" wrapText="true"/>
    </xf>
    <xf numFmtId="0" fontId="5" fillId="0" borderId="0" xfId="0" applyFont="true" applyAlignment="true">
      <alignment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false" summaryRight="false"/>
  </sheetPr>
  <dimension ref="A1:N48"/>
  <sheetViews>
    <sheetView zoomScale="80" zoomScaleNormal="80" workbookViewId="0">
      <pane xSplit="2" ySplit="6" topLeftCell="C40" activePane="bottomRight" state="frozen"/>
      <selection/>
      <selection pane="topRight"/>
      <selection pane="bottomLeft"/>
      <selection pane="bottomRight" activeCell="H29" sqref="H29"/>
    </sheetView>
  </sheetViews>
  <sheetFormatPr defaultColWidth="10" defaultRowHeight="13.5" customHeight="true"/>
  <cols>
    <col min="1" max="1" width="9" style="1" hidden="true"/>
    <col min="2" max="2" width="28.8333333333333" style="1" customWidth="true"/>
    <col min="3" max="4" width="8.66666666666667" style="1" customWidth="true"/>
    <col min="5" max="5" width="8.66666666666667" style="155" customWidth="true"/>
    <col min="6" max="6" width="13.6666666666667" style="1" customWidth="true"/>
    <col min="7" max="7" width="10.6666666666667" style="1" customWidth="true"/>
    <col min="8" max="8" width="8.66666666666667" style="1" customWidth="true"/>
    <col min="9" max="12" width="12.1666666666667" style="155" customWidth="true"/>
    <col min="13" max="13" width="20" style="1" customWidth="true"/>
    <col min="14" max="14" width="9" style="1"/>
    <col min="15" max="15" width="9.83333333333333" style="1" customWidth="true"/>
  </cols>
  <sheetData>
    <row r="1" ht="28" customHeight="true" spans="1:13">
      <c r="A1" s="2">
        <v>0</v>
      </c>
      <c r="B1" s="3"/>
      <c r="M1" s="24" t="s">
        <v>0</v>
      </c>
    </row>
    <row r="2" ht="28" customHeight="true" spans="1:13">
      <c r="A2" s="2"/>
      <c r="B2" s="156"/>
      <c r="C2" s="156"/>
      <c r="D2" s="156"/>
      <c r="E2" s="159"/>
      <c r="F2" s="156"/>
      <c r="G2" s="156"/>
      <c r="H2" s="156"/>
      <c r="I2" s="159"/>
      <c r="J2" s="159"/>
      <c r="K2" s="159"/>
      <c r="L2" s="159"/>
      <c r="M2" s="156"/>
    </row>
    <row r="3" ht="27.85" customHeight="true" spans="1:13">
      <c r="A3" s="2">
        <v>0</v>
      </c>
      <c r="B3" s="4" t="s">
        <v>1</v>
      </c>
      <c r="C3" s="4"/>
      <c r="D3" s="4"/>
      <c r="E3" s="69"/>
      <c r="F3" s="4"/>
      <c r="G3" s="4"/>
      <c r="H3" s="4"/>
      <c r="I3" s="69"/>
      <c r="J3" s="69"/>
      <c r="K3" s="69"/>
      <c r="L3" s="69"/>
      <c r="M3" s="4"/>
    </row>
    <row r="4" ht="14.3" customHeight="true" spans="1:13">
      <c r="A4" s="2">
        <v>0</v>
      </c>
      <c r="B4" s="58"/>
      <c r="C4" s="58"/>
      <c r="D4" s="58"/>
      <c r="E4" s="160"/>
      <c r="F4" s="58"/>
      <c r="G4" s="58"/>
      <c r="H4" s="58"/>
      <c r="I4" s="166"/>
      <c r="J4" s="160"/>
      <c r="K4" s="160"/>
      <c r="L4" s="160"/>
      <c r="M4" s="177" t="s">
        <v>2</v>
      </c>
    </row>
    <row r="5" ht="33" customHeight="true" spans="1:13">
      <c r="A5" s="2">
        <v>0</v>
      </c>
      <c r="B5" s="5" t="s">
        <v>3</v>
      </c>
      <c r="C5" s="5"/>
      <c r="D5" s="5"/>
      <c r="E5" s="74"/>
      <c r="F5" s="5"/>
      <c r="G5" s="5"/>
      <c r="H5" s="5"/>
      <c r="I5" s="74" t="s">
        <v>4</v>
      </c>
      <c r="J5" s="74"/>
      <c r="K5" s="74" t="s">
        <v>5</v>
      </c>
      <c r="L5" s="74"/>
      <c r="M5" s="5" t="s">
        <v>6</v>
      </c>
    </row>
    <row r="6" ht="33" customHeight="true" spans="1:13">
      <c r="A6" s="2">
        <v>0</v>
      </c>
      <c r="B6" s="5" t="s">
        <v>7</v>
      </c>
      <c r="C6" s="5" t="s">
        <v>8</v>
      </c>
      <c r="D6" s="5" t="s">
        <v>9</v>
      </c>
      <c r="E6" s="74" t="s">
        <v>10</v>
      </c>
      <c r="F6" s="5" t="s">
        <v>11</v>
      </c>
      <c r="G6" s="5" t="s">
        <v>12</v>
      </c>
      <c r="H6" s="5" t="s">
        <v>13</v>
      </c>
      <c r="I6" s="74"/>
      <c r="J6" s="74" t="s">
        <v>14</v>
      </c>
      <c r="K6" s="74"/>
      <c r="L6" s="74" t="s">
        <v>14</v>
      </c>
      <c r="M6" s="5"/>
    </row>
    <row r="7" s="57" customFormat="true" ht="54" customHeight="true" spans="2:13">
      <c r="B7" s="6" t="s">
        <v>15</v>
      </c>
      <c r="C7" s="6">
        <v>1605340</v>
      </c>
      <c r="D7" s="6" t="s">
        <v>16</v>
      </c>
      <c r="E7" s="6">
        <v>0.81</v>
      </c>
      <c r="F7" s="76">
        <v>42541</v>
      </c>
      <c r="G7" s="6">
        <v>3.18</v>
      </c>
      <c r="H7" s="6" t="s">
        <v>17</v>
      </c>
      <c r="I7" s="6">
        <v>2.48</v>
      </c>
      <c r="J7" s="6">
        <v>1.82</v>
      </c>
      <c r="K7" s="6">
        <v>2.1</v>
      </c>
      <c r="L7" s="167">
        <f>E7</f>
        <v>0.81</v>
      </c>
      <c r="M7" s="6" t="s">
        <v>18</v>
      </c>
    </row>
    <row r="8" s="57" customFormat="true" ht="54" customHeight="true" spans="2:13">
      <c r="B8" s="6" t="s">
        <v>19</v>
      </c>
      <c r="C8" s="6">
        <v>1605341</v>
      </c>
      <c r="D8" s="6" t="s">
        <v>16</v>
      </c>
      <c r="E8" s="6">
        <v>0.38</v>
      </c>
      <c r="F8" s="76">
        <v>42541</v>
      </c>
      <c r="G8" s="6">
        <v>3.27</v>
      </c>
      <c r="H8" s="6" t="s">
        <v>20</v>
      </c>
      <c r="I8" s="6">
        <v>2.48</v>
      </c>
      <c r="J8" s="6">
        <v>1.82</v>
      </c>
      <c r="K8" s="6">
        <v>2.1</v>
      </c>
      <c r="L8" s="167">
        <f>E8</f>
        <v>0.38</v>
      </c>
      <c r="M8" s="6" t="s">
        <v>18</v>
      </c>
    </row>
    <row r="9" s="57" customFormat="true" ht="54" customHeight="true" spans="2:13">
      <c r="B9" s="6" t="s">
        <v>21</v>
      </c>
      <c r="C9" s="6">
        <v>147665</v>
      </c>
      <c r="D9" s="6" t="s">
        <v>16</v>
      </c>
      <c r="E9" s="6">
        <v>0.0439</v>
      </c>
      <c r="F9" s="76">
        <v>43333</v>
      </c>
      <c r="G9" s="6">
        <v>3.95</v>
      </c>
      <c r="H9" s="6" t="s">
        <v>17</v>
      </c>
      <c r="I9" s="64">
        <v>0.0439</v>
      </c>
      <c r="J9" s="6">
        <v>0.0439</v>
      </c>
      <c r="K9" s="64">
        <v>0.0439</v>
      </c>
      <c r="L9" s="167">
        <v>0.0439</v>
      </c>
      <c r="M9" s="6" t="s">
        <v>22</v>
      </c>
    </row>
    <row r="10" s="57" customFormat="true" ht="54" customHeight="true" spans="2:13">
      <c r="B10" s="6" t="s">
        <v>23</v>
      </c>
      <c r="C10" s="6" t="s">
        <v>24</v>
      </c>
      <c r="D10" s="6" t="s">
        <v>16</v>
      </c>
      <c r="E10" s="6">
        <v>0.04</v>
      </c>
      <c r="F10" s="76">
        <v>43521</v>
      </c>
      <c r="G10" s="6" t="s">
        <v>25</v>
      </c>
      <c r="H10" s="6" t="s">
        <v>20</v>
      </c>
      <c r="I10" s="64">
        <v>0.25</v>
      </c>
      <c r="J10" s="6">
        <v>0.04</v>
      </c>
      <c r="K10" s="64">
        <v>0.22</v>
      </c>
      <c r="L10" s="167">
        <v>0.04</v>
      </c>
      <c r="M10" s="6" t="s">
        <v>26</v>
      </c>
    </row>
    <row r="11" s="57" customFormat="true" ht="54" customHeight="true" spans="2:13">
      <c r="B11" s="6" t="s">
        <v>27</v>
      </c>
      <c r="C11" s="6" t="s">
        <v>28</v>
      </c>
      <c r="D11" s="6" t="s">
        <v>16</v>
      </c>
      <c r="E11" s="6">
        <v>0.15</v>
      </c>
      <c r="F11" s="76">
        <v>44053</v>
      </c>
      <c r="G11" s="6" t="s">
        <v>29</v>
      </c>
      <c r="H11" s="6" t="s">
        <v>17</v>
      </c>
      <c r="I11" s="65"/>
      <c r="J11" s="6">
        <v>0.15</v>
      </c>
      <c r="K11" s="65"/>
      <c r="L11" s="167">
        <v>0.15</v>
      </c>
      <c r="M11" s="6" t="s">
        <v>26</v>
      </c>
    </row>
    <row r="12" s="57" customFormat="true" ht="54" customHeight="true" spans="2:13">
      <c r="B12" s="6" t="s">
        <v>27</v>
      </c>
      <c r="C12" s="6">
        <v>160832</v>
      </c>
      <c r="D12" s="6" t="s">
        <v>16</v>
      </c>
      <c r="E12" s="6">
        <v>0.07</v>
      </c>
      <c r="F12" s="76">
        <v>44054</v>
      </c>
      <c r="G12" s="6">
        <v>3.26</v>
      </c>
      <c r="H12" s="6" t="s">
        <v>17</v>
      </c>
      <c r="I12" s="6">
        <v>5.9</v>
      </c>
      <c r="J12" s="6">
        <v>0.07</v>
      </c>
      <c r="K12" s="6">
        <v>1.76</v>
      </c>
      <c r="L12" s="167">
        <v>0.07</v>
      </c>
      <c r="M12" s="6" t="s">
        <v>18</v>
      </c>
    </row>
    <row r="13" s="57" customFormat="true" ht="54" customHeight="true" spans="2:13">
      <c r="B13" s="6" t="s">
        <v>30</v>
      </c>
      <c r="C13" s="6">
        <v>160833</v>
      </c>
      <c r="D13" s="6" t="s">
        <v>16</v>
      </c>
      <c r="E13" s="6">
        <v>0.11</v>
      </c>
      <c r="F13" s="76">
        <v>44054</v>
      </c>
      <c r="G13" s="6">
        <v>3.82</v>
      </c>
      <c r="H13" s="6" t="s">
        <v>31</v>
      </c>
      <c r="I13" s="6">
        <v>5.9</v>
      </c>
      <c r="J13" s="6">
        <v>0.07</v>
      </c>
      <c r="K13" s="6">
        <v>1.76</v>
      </c>
      <c r="L13" s="167">
        <v>0.11</v>
      </c>
      <c r="M13" s="6" t="s">
        <v>18</v>
      </c>
    </row>
    <row r="14" s="57" customFormat="true" ht="54" customHeight="true" spans="2:13">
      <c r="B14" s="6" t="s">
        <v>32</v>
      </c>
      <c r="C14" s="6">
        <v>2105131</v>
      </c>
      <c r="D14" s="6" t="s">
        <v>16</v>
      </c>
      <c r="E14" s="6">
        <v>0.0023</v>
      </c>
      <c r="F14" s="82">
        <v>44326</v>
      </c>
      <c r="G14" s="6">
        <v>3.38</v>
      </c>
      <c r="H14" s="6" t="s">
        <v>17</v>
      </c>
      <c r="I14" s="168">
        <v>0.0115</v>
      </c>
      <c r="J14" s="65">
        <v>0.0023</v>
      </c>
      <c r="K14" s="65">
        <v>0.0115</v>
      </c>
      <c r="L14" s="169">
        <v>0.0023</v>
      </c>
      <c r="M14" s="6" t="s">
        <v>33</v>
      </c>
    </row>
    <row r="15" s="57" customFormat="true" ht="54" customHeight="true" spans="2:13">
      <c r="B15" s="6" t="s">
        <v>32</v>
      </c>
      <c r="C15" s="6">
        <v>2105131</v>
      </c>
      <c r="D15" s="6" t="s">
        <v>16</v>
      </c>
      <c r="E15" s="6">
        <v>0.4507</v>
      </c>
      <c r="F15" s="76">
        <v>44327</v>
      </c>
      <c r="G15" s="6">
        <v>3.38</v>
      </c>
      <c r="H15" s="6" t="s">
        <v>17</v>
      </c>
      <c r="I15" s="6">
        <v>5.9</v>
      </c>
      <c r="J15" s="6">
        <v>0.07</v>
      </c>
      <c r="K15" s="6">
        <v>1.76</v>
      </c>
      <c r="L15" s="167">
        <v>0.4507</v>
      </c>
      <c r="M15" s="6" t="s">
        <v>18</v>
      </c>
    </row>
    <row r="16" s="57" customFormat="true" ht="54" customHeight="true" spans="2:13">
      <c r="B16" s="6" t="s">
        <v>32</v>
      </c>
      <c r="C16" s="6">
        <v>2105131</v>
      </c>
      <c r="D16" s="6" t="s">
        <v>16</v>
      </c>
      <c r="E16" s="6">
        <v>0.008</v>
      </c>
      <c r="F16" s="76">
        <v>44327</v>
      </c>
      <c r="G16" s="6">
        <v>3.38</v>
      </c>
      <c r="H16" s="6" t="s">
        <v>17</v>
      </c>
      <c r="I16" s="6">
        <v>0.0082</v>
      </c>
      <c r="J16" s="6">
        <v>0.008</v>
      </c>
      <c r="K16" s="6">
        <v>0.0082</v>
      </c>
      <c r="L16" s="167">
        <v>0.008</v>
      </c>
      <c r="M16" s="6" t="s">
        <v>18</v>
      </c>
    </row>
    <row r="17" s="57" customFormat="true" ht="54" customHeight="true" spans="2:13">
      <c r="B17" s="6" t="s">
        <v>32</v>
      </c>
      <c r="C17" s="6">
        <v>2105131</v>
      </c>
      <c r="D17" s="6" t="s">
        <v>16</v>
      </c>
      <c r="E17" s="6">
        <v>0.02</v>
      </c>
      <c r="F17" s="82">
        <v>44326</v>
      </c>
      <c r="G17" s="6">
        <v>3.38</v>
      </c>
      <c r="H17" s="6" t="s">
        <v>17</v>
      </c>
      <c r="I17" s="168">
        <v>0.027</v>
      </c>
      <c r="J17" s="168">
        <v>0.02</v>
      </c>
      <c r="K17" s="168">
        <v>0.027</v>
      </c>
      <c r="L17" s="170">
        <v>0.02</v>
      </c>
      <c r="M17" s="6" t="s">
        <v>34</v>
      </c>
    </row>
    <row r="18" s="57" customFormat="true" ht="54" customHeight="true" spans="2:13">
      <c r="B18" s="64" t="s">
        <v>35</v>
      </c>
      <c r="C18" s="64">
        <v>2271358</v>
      </c>
      <c r="D18" s="6" t="s">
        <v>16</v>
      </c>
      <c r="E18" s="64">
        <v>0.0014</v>
      </c>
      <c r="F18" s="80">
        <v>44740</v>
      </c>
      <c r="G18" s="64">
        <v>2.94</v>
      </c>
      <c r="H18" s="64" t="s">
        <v>20</v>
      </c>
      <c r="I18" s="171">
        <v>0.00332</v>
      </c>
      <c r="J18" s="171">
        <v>0.0014</v>
      </c>
      <c r="K18" s="171">
        <v>0.002556</v>
      </c>
      <c r="L18" s="50">
        <v>0.0014</v>
      </c>
      <c r="M18" s="6"/>
    </row>
    <row r="19" s="154" customFormat="true" ht="54" customHeight="true" spans="2:13">
      <c r="B19" s="6" t="s">
        <v>36</v>
      </c>
      <c r="C19" s="64">
        <v>2305063</v>
      </c>
      <c r="D19" s="64" t="s">
        <v>16</v>
      </c>
      <c r="E19" s="6">
        <v>0.03</v>
      </c>
      <c r="F19" s="82">
        <v>44943</v>
      </c>
      <c r="G19" s="6">
        <v>2.96</v>
      </c>
      <c r="H19" s="6" t="s">
        <v>20</v>
      </c>
      <c r="I19" s="6">
        <v>0.12</v>
      </c>
      <c r="J19" s="6">
        <v>0.03</v>
      </c>
      <c r="K19" s="6">
        <v>0.12</v>
      </c>
      <c r="L19" s="167">
        <v>0.03</v>
      </c>
      <c r="M19" s="6" t="s">
        <v>37</v>
      </c>
    </row>
    <row r="20" s="154" customFormat="true" ht="54" customHeight="true" spans="2:13">
      <c r="B20" s="6"/>
      <c r="C20" s="65"/>
      <c r="D20" s="65"/>
      <c r="E20" s="6">
        <v>0.0438</v>
      </c>
      <c r="F20" s="82">
        <v>44944</v>
      </c>
      <c r="G20" s="6">
        <v>2.96</v>
      </c>
      <c r="H20" s="6" t="s">
        <v>20</v>
      </c>
      <c r="I20" s="6">
        <v>2.4</v>
      </c>
      <c r="J20" s="6">
        <v>0.0438</v>
      </c>
      <c r="K20" s="6">
        <v>2.4</v>
      </c>
      <c r="L20" s="167">
        <v>0.0438</v>
      </c>
      <c r="M20" s="6" t="s">
        <v>37</v>
      </c>
    </row>
    <row r="21" s="154" customFormat="true" ht="54" customHeight="true" spans="2:13">
      <c r="B21" s="117" t="s">
        <v>38</v>
      </c>
      <c r="C21" s="6">
        <v>198691</v>
      </c>
      <c r="D21" s="64" t="s">
        <v>16</v>
      </c>
      <c r="E21" s="6">
        <v>0.01</v>
      </c>
      <c r="F21" s="82">
        <v>45114</v>
      </c>
      <c r="G21" s="6">
        <v>2.73</v>
      </c>
      <c r="H21" s="6" t="s">
        <v>20</v>
      </c>
      <c r="I21" s="6">
        <v>0.016</v>
      </c>
      <c r="J21" s="6">
        <v>0.01</v>
      </c>
      <c r="K21" s="6">
        <v>0.016</v>
      </c>
      <c r="L21" s="167">
        <v>0.01</v>
      </c>
      <c r="M21" s="6" t="s">
        <v>26</v>
      </c>
    </row>
    <row r="22" s="154" customFormat="true" ht="54" customHeight="true" spans="2:13">
      <c r="B22" s="117"/>
      <c r="C22" s="6"/>
      <c r="D22" s="66"/>
      <c r="E22" s="6">
        <v>0.012</v>
      </c>
      <c r="F22" s="82">
        <v>45114</v>
      </c>
      <c r="G22" s="6">
        <v>2.73</v>
      </c>
      <c r="H22" s="6" t="s">
        <v>20</v>
      </c>
      <c r="I22" s="6">
        <v>0.045</v>
      </c>
      <c r="J22" s="6">
        <v>0.012</v>
      </c>
      <c r="K22" s="6">
        <v>0.045</v>
      </c>
      <c r="L22" s="167">
        <v>0.012</v>
      </c>
      <c r="M22" s="6" t="s">
        <v>37</v>
      </c>
    </row>
    <row r="23" s="154" customFormat="true" ht="54" customHeight="true" spans="2:13">
      <c r="B23" s="117"/>
      <c r="C23" s="6"/>
      <c r="D23" s="66"/>
      <c r="E23" s="6">
        <v>0.0058</v>
      </c>
      <c r="F23" s="82">
        <v>45114</v>
      </c>
      <c r="G23" s="6">
        <v>2.73</v>
      </c>
      <c r="H23" s="6" t="s">
        <v>20</v>
      </c>
      <c r="I23" s="6">
        <v>0.342</v>
      </c>
      <c r="J23" s="6">
        <v>0.0058</v>
      </c>
      <c r="K23" s="6">
        <v>0.342</v>
      </c>
      <c r="L23" s="167">
        <v>0.0058</v>
      </c>
      <c r="M23" s="6" t="s">
        <v>26</v>
      </c>
    </row>
    <row r="24" s="154" customFormat="true" ht="54" customHeight="true" spans="2:13">
      <c r="B24" s="117"/>
      <c r="C24" s="6"/>
      <c r="D24" s="66"/>
      <c r="E24" s="6">
        <v>0.0197</v>
      </c>
      <c r="F24" s="82">
        <v>45114</v>
      </c>
      <c r="G24" s="6">
        <v>2.73</v>
      </c>
      <c r="H24" s="6" t="s">
        <v>20</v>
      </c>
      <c r="I24" s="6">
        <v>0.0247</v>
      </c>
      <c r="J24" s="6">
        <v>0.0197</v>
      </c>
      <c r="K24" s="6">
        <v>0.0247</v>
      </c>
      <c r="L24" s="167">
        <v>0.0197</v>
      </c>
      <c r="M24" s="6" t="s">
        <v>33</v>
      </c>
    </row>
    <row r="25" s="154" customFormat="true" ht="54" customHeight="true" spans="2:13">
      <c r="B25" s="117"/>
      <c r="C25" s="6"/>
      <c r="D25" s="66"/>
      <c r="E25" s="6">
        <v>0.0098</v>
      </c>
      <c r="F25" s="82">
        <v>45114</v>
      </c>
      <c r="G25" s="6">
        <v>2.73</v>
      </c>
      <c r="H25" s="6" t="s">
        <v>20</v>
      </c>
      <c r="I25" s="6">
        <v>0.0276</v>
      </c>
      <c r="J25" s="6">
        <v>0.0098</v>
      </c>
      <c r="K25" s="6">
        <v>0.0276</v>
      </c>
      <c r="L25" s="167">
        <v>0.0098</v>
      </c>
      <c r="M25" s="6" t="s">
        <v>39</v>
      </c>
    </row>
    <row r="26" s="154" customFormat="true" ht="54" customHeight="true" spans="2:13">
      <c r="B26" s="117"/>
      <c r="C26" s="6"/>
      <c r="D26" s="66"/>
      <c r="E26" s="6">
        <v>0.048</v>
      </c>
      <c r="F26" s="82">
        <v>45114</v>
      </c>
      <c r="G26" s="6">
        <v>2.73</v>
      </c>
      <c r="H26" s="6" t="s">
        <v>20</v>
      </c>
      <c r="I26" s="6">
        <v>0.5004</v>
      </c>
      <c r="J26" s="6">
        <v>0.048</v>
      </c>
      <c r="K26" s="6">
        <v>0.5004</v>
      </c>
      <c r="L26" s="167">
        <v>0.048</v>
      </c>
      <c r="M26" s="6" t="s">
        <v>33</v>
      </c>
    </row>
    <row r="27" s="154" customFormat="true" ht="54" customHeight="true" spans="2:13">
      <c r="B27" s="117"/>
      <c r="C27" s="6"/>
      <c r="D27" s="66"/>
      <c r="E27" s="6">
        <v>0.04</v>
      </c>
      <c r="F27" s="82">
        <v>45114</v>
      </c>
      <c r="G27" s="6">
        <v>2.73</v>
      </c>
      <c r="H27" s="6" t="s">
        <v>20</v>
      </c>
      <c r="I27" s="6">
        <v>0.4</v>
      </c>
      <c r="J27" s="6">
        <v>0.04</v>
      </c>
      <c r="K27" s="6">
        <v>0.4</v>
      </c>
      <c r="L27" s="167">
        <v>0.04</v>
      </c>
      <c r="M27" s="6" t="s">
        <v>37</v>
      </c>
    </row>
    <row r="28" s="154" customFormat="true" ht="54" customHeight="true" spans="2:13">
      <c r="B28" s="117"/>
      <c r="C28" s="6"/>
      <c r="D28" s="66"/>
      <c r="E28" s="6">
        <v>0.0344</v>
      </c>
      <c r="F28" s="82">
        <v>45114</v>
      </c>
      <c r="G28" s="6">
        <v>2.73</v>
      </c>
      <c r="H28" s="6" t="s">
        <v>20</v>
      </c>
      <c r="I28" s="6">
        <v>2.4</v>
      </c>
      <c r="J28" s="6">
        <v>0.0344</v>
      </c>
      <c r="K28" s="6">
        <v>2.4</v>
      </c>
      <c r="L28" s="167">
        <v>0.0344</v>
      </c>
      <c r="M28" s="6" t="s">
        <v>37</v>
      </c>
    </row>
    <row r="29" s="154" customFormat="true" ht="54" customHeight="true" spans="2:13">
      <c r="B29" s="117"/>
      <c r="C29" s="6"/>
      <c r="D29" s="66"/>
      <c r="E29" s="6">
        <v>0.1053</v>
      </c>
      <c r="F29" s="82">
        <v>45114</v>
      </c>
      <c r="G29" s="6">
        <v>2.73</v>
      </c>
      <c r="H29" s="6" t="s">
        <v>20</v>
      </c>
      <c r="I29" s="6">
        <v>0.86</v>
      </c>
      <c r="J29" s="6">
        <v>0.1053</v>
      </c>
      <c r="K29" s="6">
        <v>0.86</v>
      </c>
      <c r="L29" s="167">
        <v>0.1053</v>
      </c>
      <c r="M29" s="6" t="s">
        <v>37</v>
      </c>
    </row>
    <row r="30" s="154" customFormat="true" ht="54" customHeight="true" spans="2:13">
      <c r="B30" s="117"/>
      <c r="C30" s="6"/>
      <c r="D30" s="66"/>
      <c r="E30" s="6">
        <v>0.16</v>
      </c>
      <c r="F30" s="82">
        <v>45114</v>
      </c>
      <c r="G30" s="6">
        <v>2.73</v>
      </c>
      <c r="H30" s="6" t="s">
        <v>20</v>
      </c>
      <c r="I30" s="6">
        <v>0.5</v>
      </c>
      <c r="J30" s="6">
        <v>0.16</v>
      </c>
      <c r="K30" s="6">
        <v>0.5</v>
      </c>
      <c r="L30" s="167">
        <v>0.16</v>
      </c>
      <c r="M30" s="6" t="s">
        <v>37</v>
      </c>
    </row>
    <row r="31" s="154" customFormat="true" ht="54" customHeight="true" spans="2:13">
      <c r="B31" s="117"/>
      <c r="C31" s="6"/>
      <c r="D31" s="65"/>
      <c r="E31" s="6">
        <v>0.005</v>
      </c>
      <c r="F31" s="82">
        <v>45114</v>
      </c>
      <c r="G31" s="6">
        <v>2.73</v>
      </c>
      <c r="H31" s="6" t="s">
        <v>20</v>
      </c>
      <c r="I31" s="6">
        <v>0.01</v>
      </c>
      <c r="J31" s="6">
        <v>0.005</v>
      </c>
      <c r="K31" s="6">
        <v>0.01</v>
      </c>
      <c r="L31" s="167">
        <v>0.005</v>
      </c>
      <c r="M31" s="6" t="s">
        <v>37</v>
      </c>
    </row>
    <row r="32" s="154" customFormat="true" ht="54" customHeight="true" spans="2:13">
      <c r="B32" s="117" t="s">
        <v>40</v>
      </c>
      <c r="C32" s="64">
        <v>198692</v>
      </c>
      <c r="D32" s="64" t="s">
        <v>16</v>
      </c>
      <c r="E32" s="6">
        <v>0.04</v>
      </c>
      <c r="F32" s="82">
        <v>45114</v>
      </c>
      <c r="G32" s="6">
        <v>3.12</v>
      </c>
      <c r="H32" s="6" t="s">
        <v>20</v>
      </c>
      <c r="I32" s="6">
        <v>0.12</v>
      </c>
      <c r="J32" s="6">
        <v>0.04</v>
      </c>
      <c r="K32" s="6">
        <v>0.12</v>
      </c>
      <c r="L32" s="167">
        <v>0.04</v>
      </c>
      <c r="M32" s="6" t="s">
        <v>41</v>
      </c>
    </row>
    <row r="33" s="154" customFormat="true" ht="54" customHeight="true" spans="2:13">
      <c r="B33" s="117"/>
      <c r="C33" s="66"/>
      <c r="D33" s="66"/>
      <c r="E33" s="6">
        <v>0.01</v>
      </c>
      <c r="F33" s="82">
        <v>45114</v>
      </c>
      <c r="G33" s="6">
        <v>3.12</v>
      </c>
      <c r="H33" s="6" t="s">
        <v>20</v>
      </c>
      <c r="I33" s="6">
        <v>0.07</v>
      </c>
      <c r="J33" s="6">
        <v>0.01</v>
      </c>
      <c r="K33" s="6">
        <v>0.07</v>
      </c>
      <c r="L33" s="167">
        <v>0.01</v>
      </c>
      <c r="M33" s="6" t="s">
        <v>42</v>
      </c>
    </row>
    <row r="34" s="154" customFormat="true" ht="54" customHeight="true" spans="2:13">
      <c r="B34" s="117"/>
      <c r="C34" s="66"/>
      <c r="D34" s="66"/>
      <c r="E34" s="6">
        <v>0.016</v>
      </c>
      <c r="F34" s="82">
        <v>45114</v>
      </c>
      <c r="G34" s="6">
        <v>3.12</v>
      </c>
      <c r="H34" s="6" t="s">
        <v>20</v>
      </c>
      <c r="I34" s="6">
        <v>0.021</v>
      </c>
      <c r="J34" s="6">
        <v>0.016</v>
      </c>
      <c r="K34" s="6">
        <v>0.021</v>
      </c>
      <c r="L34" s="167">
        <v>0.016</v>
      </c>
      <c r="M34" s="6" t="s">
        <v>43</v>
      </c>
    </row>
    <row r="35" s="154" customFormat="true" ht="54" customHeight="true" spans="2:13">
      <c r="B35" s="117"/>
      <c r="C35" s="65"/>
      <c r="D35" s="65"/>
      <c r="E35" s="6">
        <v>0.04</v>
      </c>
      <c r="F35" s="82">
        <v>45114</v>
      </c>
      <c r="G35" s="6">
        <v>3.12</v>
      </c>
      <c r="H35" s="6" t="s">
        <v>20</v>
      </c>
      <c r="I35" s="6">
        <v>0.5</v>
      </c>
      <c r="J35" s="6">
        <v>0.04</v>
      </c>
      <c r="K35" s="6">
        <v>0.5</v>
      </c>
      <c r="L35" s="167">
        <v>0.04</v>
      </c>
      <c r="M35" s="6" t="s">
        <v>44</v>
      </c>
    </row>
    <row r="36" s="154" customFormat="true" ht="54" customHeight="true" spans="1:14">
      <c r="A36" s="2" t="s">
        <v>45</v>
      </c>
      <c r="B36" s="117" t="s">
        <v>46</v>
      </c>
      <c r="C36" s="6">
        <v>198928</v>
      </c>
      <c r="D36" s="6" t="s">
        <v>16</v>
      </c>
      <c r="E36" s="161">
        <v>0.007</v>
      </c>
      <c r="F36" s="82">
        <v>45322</v>
      </c>
      <c r="G36" s="6">
        <v>2.57</v>
      </c>
      <c r="H36" s="6" t="s">
        <v>17</v>
      </c>
      <c r="I36" s="161">
        <v>0.5</v>
      </c>
      <c r="J36" s="161">
        <v>0.007</v>
      </c>
      <c r="K36" s="161">
        <v>0.007</v>
      </c>
      <c r="L36" s="161">
        <v>0.007</v>
      </c>
      <c r="M36" s="6" t="s">
        <v>47</v>
      </c>
      <c r="N36" s="2"/>
    </row>
    <row r="37" s="154" customFormat="true" ht="54" customHeight="true" spans="1:14">
      <c r="A37" s="2"/>
      <c r="B37" s="117" t="s">
        <v>46</v>
      </c>
      <c r="C37" s="6">
        <v>198928</v>
      </c>
      <c r="D37" s="6" t="s">
        <v>16</v>
      </c>
      <c r="E37" s="161">
        <v>0.01</v>
      </c>
      <c r="F37" s="82">
        <v>45322</v>
      </c>
      <c r="G37" s="6">
        <v>2.57</v>
      </c>
      <c r="H37" s="6" t="s">
        <v>17</v>
      </c>
      <c r="I37" s="161">
        <v>0.0975</v>
      </c>
      <c r="J37" s="161">
        <v>0.01</v>
      </c>
      <c r="K37" s="161">
        <v>0.01</v>
      </c>
      <c r="L37" s="161">
        <v>0.01</v>
      </c>
      <c r="M37" s="6" t="s">
        <v>48</v>
      </c>
      <c r="N37" s="2"/>
    </row>
    <row r="38" s="154" customFormat="true" ht="54" customHeight="true" spans="1:14">
      <c r="A38" s="2"/>
      <c r="B38" s="117" t="s">
        <v>46</v>
      </c>
      <c r="C38" s="6">
        <v>198928</v>
      </c>
      <c r="D38" s="6" t="s">
        <v>16</v>
      </c>
      <c r="E38" s="161">
        <v>0.08</v>
      </c>
      <c r="F38" s="82">
        <v>45322</v>
      </c>
      <c r="G38" s="6">
        <v>2.57</v>
      </c>
      <c r="H38" s="6" t="s">
        <v>17</v>
      </c>
      <c r="I38" s="172">
        <v>0.15</v>
      </c>
      <c r="J38" s="161">
        <v>0.08</v>
      </c>
      <c r="K38" s="161">
        <v>0.08</v>
      </c>
      <c r="L38" s="161">
        <v>0.08</v>
      </c>
      <c r="M38" s="6" t="s">
        <v>49</v>
      </c>
      <c r="N38" s="2"/>
    </row>
    <row r="39" s="154" customFormat="true" ht="54" customHeight="true" spans="1:14">
      <c r="A39" s="2"/>
      <c r="B39" s="117" t="s">
        <v>46</v>
      </c>
      <c r="C39" s="6">
        <v>198928</v>
      </c>
      <c r="D39" s="6" t="s">
        <v>16</v>
      </c>
      <c r="E39" s="161">
        <v>0.02</v>
      </c>
      <c r="F39" s="82">
        <v>45322</v>
      </c>
      <c r="G39" s="6">
        <v>2.57</v>
      </c>
      <c r="H39" s="6" t="s">
        <v>17</v>
      </c>
      <c r="I39" s="172">
        <v>0.037</v>
      </c>
      <c r="J39" s="161">
        <v>0.02</v>
      </c>
      <c r="K39" s="161">
        <v>0.02</v>
      </c>
      <c r="L39" s="161">
        <v>0.02</v>
      </c>
      <c r="M39" s="6" t="s">
        <v>50</v>
      </c>
      <c r="N39" s="2"/>
    </row>
    <row r="40" s="154" customFormat="true" ht="54" customHeight="true" spans="1:14">
      <c r="A40" s="2"/>
      <c r="B40" s="117" t="s">
        <v>46</v>
      </c>
      <c r="C40" s="6">
        <v>198928</v>
      </c>
      <c r="D40" s="6" t="s">
        <v>16</v>
      </c>
      <c r="E40" s="162">
        <v>0.022</v>
      </c>
      <c r="F40" s="82">
        <v>45322</v>
      </c>
      <c r="G40" s="6">
        <v>2.57</v>
      </c>
      <c r="H40" s="6" t="s">
        <v>17</v>
      </c>
      <c r="I40" s="172">
        <v>0.0355</v>
      </c>
      <c r="J40" s="162">
        <v>0.022</v>
      </c>
      <c r="K40" s="162">
        <v>0.022</v>
      </c>
      <c r="L40" s="162">
        <v>0.022</v>
      </c>
      <c r="M40" s="65" t="s">
        <v>51</v>
      </c>
      <c r="N40" s="2"/>
    </row>
    <row r="41" s="154" customFormat="true" ht="54" customHeight="true" spans="1:14">
      <c r="A41" s="2"/>
      <c r="B41" s="117" t="s">
        <v>46</v>
      </c>
      <c r="C41" s="6">
        <v>198928</v>
      </c>
      <c r="D41" s="6" t="s">
        <v>16</v>
      </c>
      <c r="E41" s="162">
        <v>0.1</v>
      </c>
      <c r="F41" s="82">
        <v>45322</v>
      </c>
      <c r="G41" s="6">
        <v>2.57</v>
      </c>
      <c r="H41" s="6" t="s">
        <v>17</v>
      </c>
      <c r="I41" s="172">
        <v>4</v>
      </c>
      <c r="J41" s="162">
        <v>0.1</v>
      </c>
      <c r="K41" s="162">
        <v>0.1</v>
      </c>
      <c r="L41" s="162">
        <v>0.1</v>
      </c>
      <c r="M41" s="65" t="s">
        <v>52</v>
      </c>
      <c r="N41" s="2"/>
    </row>
    <row r="42" s="154" customFormat="true" ht="54" customHeight="true" spans="1:14">
      <c r="A42" s="2"/>
      <c r="B42" s="117" t="s">
        <v>46</v>
      </c>
      <c r="C42" s="6">
        <v>198928</v>
      </c>
      <c r="D42" s="6" t="s">
        <v>16</v>
      </c>
      <c r="E42" s="162">
        <v>0.038</v>
      </c>
      <c r="F42" s="82">
        <v>45322</v>
      </c>
      <c r="G42" s="6">
        <v>2.57</v>
      </c>
      <c r="H42" s="6" t="s">
        <v>17</v>
      </c>
      <c r="I42" s="172">
        <v>0.69</v>
      </c>
      <c r="J42" s="162">
        <v>0.038</v>
      </c>
      <c r="K42" s="162">
        <v>0.038</v>
      </c>
      <c r="L42" s="162">
        <v>0.038</v>
      </c>
      <c r="M42" s="65" t="s">
        <v>53</v>
      </c>
      <c r="N42" s="2"/>
    </row>
    <row r="43" s="154" customFormat="true" ht="54" customHeight="true" spans="1:14">
      <c r="A43" s="2"/>
      <c r="B43" s="117" t="s">
        <v>46</v>
      </c>
      <c r="C43" s="6">
        <v>198928</v>
      </c>
      <c r="D43" s="6" t="s">
        <v>16</v>
      </c>
      <c r="E43" s="162">
        <v>0.01</v>
      </c>
      <c r="F43" s="82">
        <v>45322</v>
      </c>
      <c r="G43" s="6">
        <v>2.57</v>
      </c>
      <c r="H43" s="6" t="s">
        <v>17</v>
      </c>
      <c r="I43" s="172">
        <v>0.3</v>
      </c>
      <c r="J43" s="162">
        <v>0.01</v>
      </c>
      <c r="K43" s="162">
        <v>0.01</v>
      </c>
      <c r="L43" s="162">
        <v>0.01</v>
      </c>
      <c r="M43" s="65" t="s">
        <v>54</v>
      </c>
      <c r="N43" s="2"/>
    </row>
    <row r="44" s="154" customFormat="true" ht="54" customHeight="true" spans="1:14">
      <c r="A44" s="2"/>
      <c r="B44" s="117" t="s">
        <v>46</v>
      </c>
      <c r="C44" s="6">
        <v>198928</v>
      </c>
      <c r="D44" s="6" t="s">
        <v>16</v>
      </c>
      <c r="E44" s="162">
        <v>0.013</v>
      </c>
      <c r="F44" s="82">
        <v>45322</v>
      </c>
      <c r="G44" s="6">
        <v>2.57</v>
      </c>
      <c r="H44" s="6" t="s">
        <v>17</v>
      </c>
      <c r="I44" s="172">
        <v>0.022</v>
      </c>
      <c r="J44" s="162">
        <v>0.013</v>
      </c>
      <c r="K44" s="162">
        <v>0.013</v>
      </c>
      <c r="L44" s="162">
        <v>0.013</v>
      </c>
      <c r="M44" s="65" t="s">
        <v>55</v>
      </c>
      <c r="N44" s="2"/>
    </row>
    <row r="45" s="154" customFormat="true" ht="54" customHeight="true" spans="1:14">
      <c r="A45" s="2" t="s">
        <v>45</v>
      </c>
      <c r="B45" s="117" t="s">
        <v>56</v>
      </c>
      <c r="C45" s="6">
        <v>2405853</v>
      </c>
      <c r="D45" s="6" t="s">
        <v>16</v>
      </c>
      <c r="E45" s="163">
        <v>0.15</v>
      </c>
      <c r="F45" s="82">
        <v>45546</v>
      </c>
      <c r="G45" s="6">
        <v>2.18</v>
      </c>
      <c r="H45" s="6" t="s">
        <v>57</v>
      </c>
      <c r="I45" s="173">
        <v>2.5</v>
      </c>
      <c r="J45" s="163">
        <v>0.15</v>
      </c>
      <c r="K45" s="163">
        <v>0.15</v>
      </c>
      <c r="L45" s="163">
        <v>0.15</v>
      </c>
      <c r="M45" s="6" t="s">
        <v>58</v>
      </c>
      <c r="N45" s="2"/>
    </row>
    <row r="46" ht="24" customHeight="true" spans="1:14">
      <c r="A46" s="2" t="s">
        <v>45</v>
      </c>
      <c r="B46" s="157"/>
      <c r="C46" s="158"/>
      <c r="D46" s="158"/>
      <c r="E46" s="164"/>
      <c r="F46" s="158"/>
      <c r="G46" s="165"/>
      <c r="H46" s="158"/>
      <c r="I46" s="174"/>
      <c r="J46" s="164"/>
      <c r="K46" s="164"/>
      <c r="L46" s="175"/>
      <c r="M46" s="158"/>
      <c r="N46" s="2"/>
    </row>
    <row r="47" ht="24" customHeight="true" spans="1:14">
      <c r="A47" s="2" t="s">
        <v>45</v>
      </c>
      <c r="B47" s="158"/>
      <c r="C47" s="158"/>
      <c r="D47" s="158"/>
      <c r="E47" s="164"/>
      <c r="F47" s="158"/>
      <c r="G47" s="165"/>
      <c r="H47" s="158"/>
      <c r="I47" s="174"/>
      <c r="J47" s="164"/>
      <c r="K47" s="164"/>
      <c r="L47" s="175"/>
      <c r="M47" s="158"/>
      <c r="N47" s="2"/>
    </row>
    <row r="48" ht="14.3" customHeight="true" spans="2:13">
      <c r="B48" s="58"/>
      <c r="C48" s="58"/>
      <c r="D48" s="58"/>
      <c r="E48" s="160"/>
      <c r="F48" s="58"/>
      <c r="G48" s="58"/>
      <c r="H48" s="58"/>
      <c r="I48" s="176"/>
      <c r="J48" s="166"/>
      <c r="K48" s="166"/>
      <c r="L48" s="166"/>
      <c r="M48" s="32"/>
    </row>
  </sheetData>
  <mergeCells count="17">
    <mergeCell ref="B3:M3"/>
    <mergeCell ref="B5:H5"/>
    <mergeCell ref="I5:J5"/>
    <mergeCell ref="K5:L5"/>
    <mergeCell ref="B48:I48"/>
    <mergeCell ref="B19:B20"/>
    <mergeCell ref="B21:B31"/>
    <mergeCell ref="B32:B35"/>
    <mergeCell ref="C19:C20"/>
    <mergeCell ref="C21:C31"/>
    <mergeCell ref="C32:C35"/>
    <mergeCell ref="D19:D20"/>
    <mergeCell ref="D21:D31"/>
    <mergeCell ref="D32:D35"/>
    <mergeCell ref="I10:I11"/>
    <mergeCell ref="K10:K11"/>
    <mergeCell ref="M5:M6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false" summaryRight="false"/>
  </sheetPr>
  <dimension ref="A1:P118"/>
  <sheetViews>
    <sheetView tabSelected="1" zoomScale="80" zoomScaleNormal="80" workbookViewId="0">
      <pane xSplit="2" ySplit="5" topLeftCell="C6" activePane="bottomRight" state="frozen"/>
      <selection/>
      <selection pane="topRight"/>
      <selection pane="bottomLeft"/>
      <selection pane="bottomRight" activeCell="N99" sqref="N99"/>
    </sheetView>
  </sheetViews>
  <sheetFormatPr defaultColWidth="10" defaultRowHeight="13.5" customHeight="true"/>
  <cols>
    <col min="1" max="1" width="9" style="1" hidden="true"/>
    <col min="2" max="2" width="32.6666666666667" style="1" customWidth="true"/>
    <col min="3" max="4" width="9.16666666666667" style="1" customWidth="true"/>
    <col min="5" max="5" width="9.16666666666667" style="52" customWidth="true"/>
    <col min="6" max="6" width="12.6666666666667" style="53" customWidth="true"/>
    <col min="7" max="8" width="9.16666666666667" style="53" customWidth="true"/>
    <col min="9" max="9" width="18" style="53" customWidth="true"/>
    <col min="10" max="10" width="9.16666666666667" style="54" customWidth="true"/>
    <col min="11" max="11" width="9.16666666666667" style="55" customWidth="true"/>
    <col min="12" max="12" width="9.16666666666667" style="56" customWidth="true"/>
    <col min="13" max="13" width="9.16666666666667" style="55" customWidth="true"/>
    <col min="14" max="14" width="9.16666666666667" style="53" customWidth="true"/>
    <col min="15" max="15" width="26.5" style="57" customWidth="true"/>
  </cols>
  <sheetData>
    <row r="1" ht="25" customHeight="true" spans="1:15">
      <c r="A1" s="2">
        <v>0</v>
      </c>
      <c r="B1" s="3"/>
      <c r="O1" s="57" t="s">
        <v>59</v>
      </c>
    </row>
    <row r="2" ht="27.85" customHeight="true" spans="1:15">
      <c r="A2" s="2">
        <v>0</v>
      </c>
      <c r="B2" s="4" t="s">
        <v>60</v>
      </c>
      <c r="C2" s="4"/>
      <c r="D2" s="4"/>
      <c r="E2" s="69"/>
      <c r="F2" s="4"/>
      <c r="G2" s="4"/>
      <c r="H2" s="4"/>
      <c r="I2" s="4"/>
      <c r="J2" s="84"/>
      <c r="K2" s="85"/>
      <c r="L2" s="86"/>
      <c r="M2" s="85"/>
      <c r="N2" s="4"/>
      <c r="O2" s="4"/>
    </row>
    <row r="3" ht="14.3" customHeight="true" spans="1:15">
      <c r="A3" s="2">
        <v>0</v>
      </c>
      <c r="B3" s="58"/>
      <c r="C3" s="58"/>
      <c r="D3" s="58"/>
      <c r="E3" s="70"/>
      <c r="F3" s="71"/>
      <c r="G3" s="71"/>
      <c r="H3" s="71"/>
      <c r="I3" s="87"/>
      <c r="J3" s="88"/>
      <c r="K3" s="89"/>
      <c r="L3" s="90"/>
      <c r="M3" s="89"/>
      <c r="N3" s="87"/>
      <c r="O3" s="114" t="s">
        <v>2</v>
      </c>
    </row>
    <row r="4" ht="30" customHeight="true" spans="1:15">
      <c r="A4" s="2">
        <v>0</v>
      </c>
      <c r="B4" s="59" t="s">
        <v>3</v>
      </c>
      <c r="C4" s="60"/>
      <c r="D4" s="60"/>
      <c r="E4" s="72"/>
      <c r="F4" s="60"/>
      <c r="G4" s="60"/>
      <c r="H4" s="73"/>
      <c r="I4" s="91" t="s">
        <v>61</v>
      </c>
      <c r="J4" s="92" t="s">
        <v>4</v>
      </c>
      <c r="K4" s="93"/>
      <c r="L4" s="94" t="s">
        <v>5</v>
      </c>
      <c r="M4" s="115"/>
      <c r="N4" s="91" t="s">
        <v>62</v>
      </c>
      <c r="O4" s="5" t="s">
        <v>6</v>
      </c>
    </row>
    <row r="5" ht="48" customHeight="true" spans="1:15">
      <c r="A5" s="2">
        <v>0</v>
      </c>
      <c r="B5" s="5" t="s">
        <v>7</v>
      </c>
      <c r="C5" s="5" t="s">
        <v>8</v>
      </c>
      <c r="D5" s="5" t="s">
        <v>9</v>
      </c>
      <c r="E5" s="74" t="s">
        <v>10</v>
      </c>
      <c r="F5" s="5" t="s">
        <v>11</v>
      </c>
      <c r="G5" s="5" t="s">
        <v>12</v>
      </c>
      <c r="H5" s="5" t="s">
        <v>13</v>
      </c>
      <c r="I5" s="95"/>
      <c r="J5" s="96"/>
      <c r="K5" s="97" t="s">
        <v>14</v>
      </c>
      <c r="L5" s="98"/>
      <c r="M5" s="97" t="s">
        <v>14</v>
      </c>
      <c r="N5" s="95"/>
      <c r="O5" s="5"/>
    </row>
    <row r="6" s="50" customFormat="true" ht="51" customHeight="true" spans="1:15">
      <c r="A6" s="50" t="s">
        <v>45</v>
      </c>
      <c r="B6" s="61" t="s">
        <v>63</v>
      </c>
      <c r="C6" s="6">
        <v>1705268</v>
      </c>
      <c r="D6" s="6" t="s">
        <v>64</v>
      </c>
      <c r="E6" s="6">
        <v>0.2323</v>
      </c>
      <c r="F6" s="75">
        <v>42933</v>
      </c>
      <c r="G6" s="6">
        <v>3.78</v>
      </c>
      <c r="H6" s="6" t="s">
        <v>65</v>
      </c>
      <c r="I6" s="6" t="s">
        <v>66</v>
      </c>
      <c r="J6" s="99">
        <v>1.5</v>
      </c>
      <c r="K6" s="100">
        <v>0.8</v>
      </c>
      <c r="L6" s="101">
        <v>1.3</v>
      </c>
      <c r="M6" s="100">
        <f>E6+E7+E8+E9</f>
        <v>0.8</v>
      </c>
      <c r="N6" s="7"/>
      <c r="O6" s="6" t="s">
        <v>67</v>
      </c>
    </row>
    <row r="7" s="50" customFormat="true" ht="51" customHeight="true" spans="1:15">
      <c r="A7" s="50" t="s">
        <v>45</v>
      </c>
      <c r="B7" s="61" t="s">
        <v>68</v>
      </c>
      <c r="C7" s="6">
        <v>1705269</v>
      </c>
      <c r="D7" s="6" t="s">
        <v>64</v>
      </c>
      <c r="E7" s="6">
        <v>0.2435</v>
      </c>
      <c r="F7" s="75">
        <v>42933</v>
      </c>
      <c r="G7" s="6">
        <v>3.85</v>
      </c>
      <c r="H7" s="6" t="s">
        <v>69</v>
      </c>
      <c r="I7" s="6" t="s">
        <v>66</v>
      </c>
      <c r="J7" s="99"/>
      <c r="K7" s="102"/>
      <c r="L7" s="101"/>
      <c r="M7" s="102"/>
      <c r="N7" s="7"/>
      <c r="O7" s="6" t="s">
        <v>67</v>
      </c>
    </row>
    <row r="8" s="50" customFormat="true" ht="51" customHeight="true" spans="1:15">
      <c r="A8" s="50" t="s">
        <v>45</v>
      </c>
      <c r="B8" s="61" t="s">
        <v>70</v>
      </c>
      <c r="C8" s="6">
        <v>1705270</v>
      </c>
      <c r="D8" s="6" t="s">
        <v>64</v>
      </c>
      <c r="E8" s="6">
        <v>0.2435</v>
      </c>
      <c r="F8" s="75">
        <v>42933</v>
      </c>
      <c r="G8" s="6">
        <v>3.96</v>
      </c>
      <c r="H8" s="6" t="s">
        <v>17</v>
      </c>
      <c r="I8" s="6" t="s">
        <v>66</v>
      </c>
      <c r="J8" s="99"/>
      <c r="K8" s="102"/>
      <c r="L8" s="101"/>
      <c r="M8" s="102"/>
      <c r="N8" s="7"/>
      <c r="O8" s="6" t="s">
        <v>67</v>
      </c>
    </row>
    <row r="9" s="50" customFormat="true" ht="51" customHeight="true" spans="1:15">
      <c r="A9" s="50" t="s">
        <v>45</v>
      </c>
      <c r="B9" s="61" t="s">
        <v>71</v>
      </c>
      <c r="C9" s="6">
        <v>1705271</v>
      </c>
      <c r="D9" s="6" t="s">
        <v>64</v>
      </c>
      <c r="E9" s="6">
        <v>0.0807</v>
      </c>
      <c r="F9" s="75">
        <v>42933</v>
      </c>
      <c r="G9" s="6">
        <v>3.98</v>
      </c>
      <c r="H9" s="6" t="s">
        <v>20</v>
      </c>
      <c r="I9" s="6" t="s">
        <v>66</v>
      </c>
      <c r="J9" s="103"/>
      <c r="K9" s="104"/>
      <c r="L9" s="105"/>
      <c r="M9" s="104"/>
      <c r="N9" s="7"/>
      <c r="O9" s="6" t="s">
        <v>67</v>
      </c>
    </row>
    <row r="10" s="50" customFormat="true" ht="51" customHeight="true" spans="2:15">
      <c r="B10" s="61" t="s">
        <v>72</v>
      </c>
      <c r="C10" s="6">
        <v>173720</v>
      </c>
      <c r="D10" s="6" t="s">
        <v>64</v>
      </c>
      <c r="E10" s="6">
        <v>1</v>
      </c>
      <c r="F10" s="76">
        <v>43592</v>
      </c>
      <c r="G10" s="6">
        <v>3.72</v>
      </c>
      <c r="H10" s="6" t="s">
        <v>73</v>
      </c>
      <c r="I10" s="6" t="s">
        <v>74</v>
      </c>
      <c r="J10" s="106">
        <v>4.21</v>
      </c>
      <c r="K10" s="107">
        <v>3</v>
      </c>
      <c r="L10" s="108">
        <v>3.31</v>
      </c>
      <c r="M10" s="107">
        <f t="shared" ref="M10:M47" si="0">E10</f>
        <v>1</v>
      </c>
      <c r="N10" s="6"/>
      <c r="O10" s="6" t="s">
        <v>75</v>
      </c>
    </row>
    <row r="11" s="50" customFormat="true" ht="51" customHeight="true" spans="2:15">
      <c r="B11" s="61" t="s">
        <v>76</v>
      </c>
      <c r="C11" s="6">
        <v>173720</v>
      </c>
      <c r="D11" s="6" t="s">
        <v>64</v>
      </c>
      <c r="E11" s="6">
        <v>1</v>
      </c>
      <c r="F11" s="76">
        <v>43620</v>
      </c>
      <c r="G11" s="6">
        <v>3.58</v>
      </c>
      <c r="H11" s="6" t="s">
        <v>73</v>
      </c>
      <c r="I11" s="6" t="s">
        <v>74</v>
      </c>
      <c r="J11" s="106">
        <v>4.21</v>
      </c>
      <c r="K11" s="107">
        <v>3</v>
      </c>
      <c r="L11" s="108">
        <v>3.31</v>
      </c>
      <c r="M11" s="107">
        <f t="shared" si="0"/>
        <v>1</v>
      </c>
      <c r="N11" s="6"/>
      <c r="O11" s="6" t="s">
        <v>75</v>
      </c>
    </row>
    <row r="12" s="50" customFormat="true" ht="51" customHeight="true" spans="2:15">
      <c r="B12" s="6" t="s">
        <v>77</v>
      </c>
      <c r="C12" s="6">
        <v>160552</v>
      </c>
      <c r="D12" s="6" t="s">
        <v>64</v>
      </c>
      <c r="E12" s="6">
        <v>0.5</v>
      </c>
      <c r="F12" s="76">
        <v>43833</v>
      </c>
      <c r="G12" s="6">
        <v>3.67</v>
      </c>
      <c r="H12" s="6" t="s">
        <v>78</v>
      </c>
      <c r="I12" s="6" t="s">
        <v>79</v>
      </c>
      <c r="J12" s="106">
        <v>3.1</v>
      </c>
      <c r="K12" s="107">
        <v>2</v>
      </c>
      <c r="L12" s="108">
        <v>1.65</v>
      </c>
      <c r="M12" s="107">
        <f t="shared" si="0"/>
        <v>0.5</v>
      </c>
      <c r="N12" s="6"/>
      <c r="O12" s="6" t="s">
        <v>80</v>
      </c>
    </row>
    <row r="13" s="50" customFormat="true" ht="51" customHeight="true" spans="2:15">
      <c r="B13" s="6" t="s">
        <v>81</v>
      </c>
      <c r="C13" s="6">
        <v>160618</v>
      </c>
      <c r="D13" s="6" t="s">
        <v>64</v>
      </c>
      <c r="E13" s="6">
        <v>0.6</v>
      </c>
      <c r="F13" s="76">
        <v>43843</v>
      </c>
      <c r="G13" s="6">
        <v>3.67</v>
      </c>
      <c r="H13" s="6" t="s">
        <v>78</v>
      </c>
      <c r="I13" s="6" t="s">
        <v>79</v>
      </c>
      <c r="J13" s="106">
        <v>8.5</v>
      </c>
      <c r="K13" s="107">
        <v>4.5</v>
      </c>
      <c r="L13" s="108">
        <v>1.76</v>
      </c>
      <c r="M13" s="107">
        <f t="shared" si="0"/>
        <v>0.6</v>
      </c>
      <c r="N13" s="6"/>
      <c r="O13" s="6" t="s">
        <v>82</v>
      </c>
    </row>
    <row r="14" s="50" customFormat="true" ht="51" customHeight="true" spans="2:15">
      <c r="B14" s="6"/>
      <c r="C14" s="6"/>
      <c r="D14" s="6" t="s">
        <v>64</v>
      </c>
      <c r="E14" s="6">
        <v>2</v>
      </c>
      <c r="F14" s="76"/>
      <c r="G14" s="6"/>
      <c r="H14" s="6"/>
      <c r="I14" s="6" t="s">
        <v>79</v>
      </c>
      <c r="J14" s="106">
        <v>8.04</v>
      </c>
      <c r="K14" s="107">
        <v>6</v>
      </c>
      <c r="L14" s="108">
        <v>2.64</v>
      </c>
      <c r="M14" s="107">
        <f t="shared" si="0"/>
        <v>2</v>
      </c>
      <c r="N14" s="6"/>
      <c r="O14" s="6" t="s">
        <v>83</v>
      </c>
    </row>
    <row r="15" s="50" customFormat="true" ht="51" customHeight="true" spans="2:15">
      <c r="B15" s="6" t="s">
        <v>84</v>
      </c>
      <c r="C15" s="6">
        <v>160732</v>
      </c>
      <c r="D15" s="6" t="s">
        <v>64</v>
      </c>
      <c r="E15" s="6">
        <v>0.8</v>
      </c>
      <c r="F15" s="76">
        <v>43970</v>
      </c>
      <c r="G15" s="6">
        <v>3.43</v>
      </c>
      <c r="H15" s="6" t="s">
        <v>78</v>
      </c>
      <c r="I15" s="6" t="s">
        <v>79</v>
      </c>
      <c r="J15" s="106">
        <v>3.1</v>
      </c>
      <c r="K15" s="107">
        <v>2</v>
      </c>
      <c r="L15" s="108">
        <v>1.65</v>
      </c>
      <c r="M15" s="107">
        <f t="shared" si="0"/>
        <v>0.8</v>
      </c>
      <c r="N15" s="23">
        <v>0.05</v>
      </c>
      <c r="O15" s="6" t="s">
        <v>80</v>
      </c>
    </row>
    <row r="16" s="50" customFormat="true" ht="51" customHeight="true" spans="2:15">
      <c r="B16" s="6"/>
      <c r="C16" s="6"/>
      <c r="D16" s="6" t="s">
        <v>64</v>
      </c>
      <c r="E16" s="6">
        <v>0.5</v>
      </c>
      <c r="F16" s="76"/>
      <c r="G16" s="6"/>
      <c r="H16" s="6"/>
      <c r="I16" s="6" t="s">
        <v>79</v>
      </c>
      <c r="J16" s="106">
        <v>8.04</v>
      </c>
      <c r="K16" s="107">
        <v>6</v>
      </c>
      <c r="L16" s="108">
        <v>2.64</v>
      </c>
      <c r="M16" s="107">
        <f t="shared" si="0"/>
        <v>0.5</v>
      </c>
      <c r="N16" s="23">
        <v>0.06</v>
      </c>
      <c r="O16" s="6" t="s">
        <v>83</v>
      </c>
    </row>
    <row r="17" s="50" customFormat="true" ht="51" customHeight="true" spans="2:15">
      <c r="B17" s="6"/>
      <c r="C17" s="6"/>
      <c r="D17" s="6" t="s">
        <v>64</v>
      </c>
      <c r="E17" s="6">
        <v>0.4</v>
      </c>
      <c r="F17" s="76"/>
      <c r="G17" s="6"/>
      <c r="H17" s="6"/>
      <c r="I17" s="6" t="s">
        <v>79</v>
      </c>
      <c r="J17" s="106">
        <v>8.5</v>
      </c>
      <c r="K17" s="107">
        <v>4.5</v>
      </c>
      <c r="L17" s="108">
        <v>1.76</v>
      </c>
      <c r="M17" s="107">
        <f t="shared" si="0"/>
        <v>0.4</v>
      </c>
      <c r="N17" s="6"/>
      <c r="O17" s="6" t="s">
        <v>82</v>
      </c>
    </row>
    <row r="18" s="50" customFormat="true" ht="51" customHeight="true" spans="2:15">
      <c r="B18" s="6" t="s">
        <v>85</v>
      </c>
      <c r="C18" s="6">
        <v>2005878</v>
      </c>
      <c r="D18" s="6" t="s">
        <v>64</v>
      </c>
      <c r="E18" s="6">
        <v>0.7</v>
      </c>
      <c r="F18" s="76">
        <v>44070</v>
      </c>
      <c r="G18" s="6">
        <v>3.72</v>
      </c>
      <c r="H18" s="6" t="s">
        <v>78</v>
      </c>
      <c r="I18" s="6" t="s">
        <v>86</v>
      </c>
      <c r="J18" s="106">
        <v>2.8</v>
      </c>
      <c r="K18" s="107">
        <v>1.1</v>
      </c>
      <c r="L18" s="108">
        <v>1.76</v>
      </c>
      <c r="M18" s="107">
        <f t="shared" si="0"/>
        <v>0.7</v>
      </c>
      <c r="N18" s="6"/>
      <c r="O18" s="6" t="s">
        <v>87</v>
      </c>
    </row>
    <row r="19" s="50" customFormat="true" ht="51" customHeight="true" spans="2:15">
      <c r="B19" s="6"/>
      <c r="C19" s="6"/>
      <c r="D19" s="6" t="s">
        <v>64</v>
      </c>
      <c r="E19" s="6">
        <v>1</v>
      </c>
      <c r="F19" s="76"/>
      <c r="G19" s="6"/>
      <c r="H19" s="6"/>
      <c r="I19" s="62" t="s">
        <v>88</v>
      </c>
      <c r="J19" s="106">
        <v>9.8</v>
      </c>
      <c r="K19" s="107">
        <v>2</v>
      </c>
      <c r="L19" s="108">
        <v>1.7</v>
      </c>
      <c r="M19" s="107">
        <f t="shared" si="0"/>
        <v>1</v>
      </c>
      <c r="N19" s="23">
        <v>0.05</v>
      </c>
      <c r="O19" s="6" t="s">
        <v>89</v>
      </c>
    </row>
    <row r="20" s="50" customFormat="true" ht="51" customHeight="true" spans="2:15">
      <c r="B20" s="6"/>
      <c r="C20" s="6"/>
      <c r="D20" s="6" t="s">
        <v>64</v>
      </c>
      <c r="E20" s="6">
        <v>0.8</v>
      </c>
      <c r="F20" s="76"/>
      <c r="G20" s="6"/>
      <c r="H20" s="6"/>
      <c r="I20" s="6" t="s">
        <v>90</v>
      </c>
      <c r="J20" s="106">
        <v>3</v>
      </c>
      <c r="K20" s="107">
        <v>1.2</v>
      </c>
      <c r="L20" s="108">
        <v>1.18</v>
      </c>
      <c r="M20" s="107">
        <f t="shared" si="0"/>
        <v>0.8</v>
      </c>
      <c r="N20" s="23">
        <v>0.01</v>
      </c>
      <c r="O20" s="6" t="s">
        <v>91</v>
      </c>
    </row>
    <row r="21" s="50" customFormat="true" ht="51" customHeight="true" spans="2:15">
      <c r="B21" s="6" t="s">
        <v>92</v>
      </c>
      <c r="C21" s="62">
        <v>2005883</v>
      </c>
      <c r="D21" s="6" t="s">
        <v>64</v>
      </c>
      <c r="E21" s="6">
        <v>0.76</v>
      </c>
      <c r="F21" s="76">
        <v>44070</v>
      </c>
      <c r="G21" s="6">
        <v>3.3</v>
      </c>
      <c r="H21" s="6" t="s">
        <v>73</v>
      </c>
      <c r="I21" s="6" t="s">
        <v>74</v>
      </c>
      <c r="J21" s="106">
        <v>7.4</v>
      </c>
      <c r="K21" s="107">
        <v>3</v>
      </c>
      <c r="L21" s="108">
        <v>5.68</v>
      </c>
      <c r="M21" s="107">
        <f t="shared" si="0"/>
        <v>0.76</v>
      </c>
      <c r="N21" s="6">
        <v>0.05</v>
      </c>
      <c r="O21" s="6" t="s">
        <v>93</v>
      </c>
    </row>
    <row r="22" s="50" customFormat="true" ht="51" customHeight="true" spans="2:15">
      <c r="B22" s="6" t="s">
        <v>94</v>
      </c>
      <c r="C22" s="6">
        <v>173720</v>
      </c>
      <c r="D22" s="6" t="s">
        <v>64</v>
      </c>
      <c r="E22" s="6">
        <v>0.8</v>
      </c>
      <c r="F22" s="76">
        <v>44358</v>
      </c>
      <c r="G22" s="6">
        <v>3.34</v>
      </c>
      <c r="H22" s="6" t="s">
        <v>73</v>
      </c>
      <c r="I22" s="6" t="s">
        <v>74</v>
      </c>
      <c r="J22" s="106">
        <v>4.21</v>
      </c>
      <c r="K22" s="107">
        <v>3</v>
      </c>
      <c r="L22" s="108">
        <v>3.31</v>
      </c>
      <c r="M22" s="107">
        <f t="shared" si="0"/>
        <v>0.8</v>
      </c>
      <c r="N22" s="6"/>
      <c r="O22" s="6" t="s">
        <v>95</v>
      </c>
    </row>
    <row r="23" s="50" customFormat="true" ht="51" customHeight="true" spans="2:15">
      <c r="B23" s="6" t="s">
        <v>96</v>
      </c>
      <c r="C23" s="6" t="s">
        <v>97</v>
      </c>
      <c r="D23" s="6" t="s">
        <v>64</v>
      </c>
      <c r="E23" s="6">
        <v>2.24</v>
      </c>
      <c r="F23" s="76" t="s">
        <v>98</v>
      </c>
      <c r="G23" s="6" t="s">
        <v>99</v>
      </c>
      <c r="H23" s="6" t="s">
        <v>73</v>
      </c>
      <c r="I23" s="6" t="s">
        <v>74</v>
      </c>
      <c r="J23" s="106">
        <v>7.4</v>
      </c>
      <c r="K23" s="107">
        <v>3</v>
      </c>
      <c r="L23" s="108">
        <v>5.68</v>
      </c>
      <c r="M23" s="107">
        <f t="shared" si="0"/>
        <v>2.24</v>
      </c>
      <c r="N23" s="23">
        <v>0.0334</v>
      </c>
      <c r="O23" s="6" t="s">
        <v>93</v>
      </c>
    </row>
    <row r="24" s="50" customFormat="true" ht="51" customHeight="true" spans="2:15">
      <c r="B24" s="63" t="s">
        <v>100</v>
      </c>
      <c r="C24" s="6">
        <v>173715</v>
      </c>
      <c r="D24" s="6" t="s">
        <v>64</v>
      </c>
      <c r="E24" s="6">
        <v>0.5</v>
      </c>
      <c r="F24" s="76">
        <v>44358</v>
      </c>
      <c r="G24" s="6">
        <v>3.71</v>
      </c>
      <c r="H24" s="6" t="s">
        <v>78</v>
      </c>
      <c r="I24" s="6" t="s">
        <v>79</v>
      </c>
      <c r="J24" s="106">
        <v>8.5</v>
      </c>
      <c r="K24" s="107">
        <v>4.5</v>
      </c>
      <c r="L24" s="108">
        <v>1.76</v>
      </c>
      <c r="M24" s="107">
        <f t="shared" si="0"/>
        <v>0.5</v>
      </c>
      <c r="N24" s="23">
        <v>0.04</v>
      </c>
      <c r="O24" s="6" t="s">
        <v>82</v>
      </c>
    </row>
    <row r="25" s="50" customFormat="true" ht="51" customHeight="true" spans="2:15">
      <c r="B25" s="6" t="s">
        <v>101</v>
      </c>
      <c r="C25" s="6">
        <v>173870</v>
      </c>
      <c r="D25" s="6" t="s">
        <v>64</v>
      </c>
      <c r="E25" s="6">
        <v>0.3</v>
      </c>
      <c r="F25" s="76">
        <v>44498</v>
      </c>
      <c r="G25" s="6">
        <v>3.59</v>
      </c>
      <c r="H25" s="6" t="s">
        <v>78</v>
      </c>
      <c r="I25" s="6" t="s">
        <v>86</v>
      </c>
      <c r="J25" s="106">
        <v>2.8</v>
      </c>
      <c r="K25" s="107">
        <v>1.1</v>
      </c>
      <c r="L25" s="108">
        <v>1.76</v>
      </c>
      <c r="M25" s="107">
        <f t="shared" si="0"/>
        <v>0.3</v>
      </c>
      <c r="N25" s="6"/>
      <c r="O25" s="6" t="s">
        <v>87</v>
      </c>
    </row>
    <row r="26" s="50" customFormat="true" ht="51" customHeight="true" spans="2:15">
      <c r="B26" s="6"/>
      <c r="C26" s="6"/>
      <c r="D26" s="6" t="s">
        <v>64</v>
      </c>
      <c r="E26" s="6">
        <v>0.2</v>
      </c>
      <c r="F26" s="76"/>
      <c r="G26" s="6"/>
      <c r="H26" s="6"/>
      <c r="I26" s="6" t="s">
        <v>90</v>
      </c>
      <c r="J26" s="106">
        <v>3</v>
      </c>
      <c r="K26" s="107">
        <v>1.2</v>
      </c>
      <c r="L26" s="108">
        <v>1.18</v>
      </c>
      <c r="M26" s="107">
        <f t="shared" si="0"/>
        <v>0.2</v>
      </c>
      <c r="N26" s="6"/>
      <c r="O26" s="6" t="s">
        <v>91</v>
      </c>
    </row>
    <row r="27" s="50" customFormat="true" ht="51" customHeight="true" spans="2:15">
      <c r="B27" s="6" t="s">
        <v>102</v>
      </c>
      <c r="C27" s="6">
        <v>2171181</v>
      </c>
      <c r="D27" s="6" t="s">
        <v>64</v>
      </c>
      <c r="E27" s="6">
        <v>3.541</v>
      </c>
      <c r="F27" s="76">
        <v>44531</v>
      </c>
      <c r="G27" s="6">
        <v>3.17</v>
      </c>
      <c r="H27" s="6" t="s">
        <v>103</v>
      </c>
      <c r="I27" s="6" t="s">
        <v>74</v>
      </c>
      <c r="J27" s="106">
        <v>6.31</v>
      </c>
      <c r="K27" s="107">
        <v>5</v>
      </c>
      <c r="L27" s="108">
        <v>3.6</v>
      </c>
      <c r="M27" s="107">
        <f t="shared" si="0"/>
        <v>3.541</v>
      </c>
      <c r="N27" s="6"/>
      <c r="O27" s="6" t="s">
        <v>104</v>
      </c>
    </row>
    <row r="28" s="50" customFormat="true" ht="51" customHeight="true" spans="2:15">
      <c r="B28" s="6" t="s">
        <v>105</v>
      </c>
      <c r="C28" s="6">
        <v>173873</v>
      </c>
      <c r="D28" s="6" t="s">
        <v>64</v>
      </c>
      <c r="E28" s="6">
        <v>0.246</v>
      </c>
      <c r="F28" s="76">
        <v>44497</v>
      </c>
      <c r="G28" s="64">
        <v>3.67</v>
      </c>
      <c r="H28" s="6" t="s">
        <v>106</v>
      </c>
      <c r="I28" s="6" t="s">
        <v>107</v>
      </c>
      <c r="J28" s="106">
        <v>0.7626</v>
      </c>
      <c r="K28" s="107">
        <v>0.7626</v>
      </c>
      <c r="L28" s="106">
        <v>0.519</v>
      </c>
      <c r="M28" s="107">
        <f t="shared" si="0"/>
        <v>0.246</v>
      </c>
      <c r="N28" s="6" t="s">
        <v>108</v>
      </c>
      <c r="O28" s="6" t="s">
        <v>109</v>
      </c>
    </row>
    <row r="29" s="50" customFormat="true" ht="51" customHeight="true" spans="2:15">
      <c r="B29" s="64" t="s">
        <v>110</v>
      </c>
      <c r="C29" s="6">
        <v>173718</v>
      </c>
      <c r="D29" s="6" t="s">
        <v>64</v>
      </c>
      <c r="E29" s="6">
        <v>0.123</v>
      </c>
      <c r="F29" s="76">
        <v>44357</v>
      </c>
      <c r="G29" s="64">
        <v>3.86</v>
      </c>
      <c r="H29" s="6" t="s">
        <v>106</v>
      </c>
      <c r="I29" s="6" t="s">
        <v>107</v>
      </c>
      <c r="J29" s="106">
        <v>0.7626</v>
      </c>
      <c r="K29" s="107">
        <v>0.7626</v>
      </c>
      <c r="L29" s="106">
        <v>0.519</v>
      </c>
      <c r="M29" s="107">
        <f t="shared" si="0"/>
        <v>0.123</v>
      </c>
      <c r="N29" s="6" t="s">
        <v>108</v>
      </c>
      <c r="O29" s="6" t="s">
        <v>109</v>
      </c>
    </row>
    <row r="30" s="50" customFormat="true" ht="51" customHeight="true" spans="2:15">
      <c r="B30" s="6" t="s">
        <v>111</v>
      </c>
      <c r="C30" s="6">
        <v>2271171</v>
      </c>
      <c r="D30" s="6" t="s">
        <v>64</v>
      </c>
      <c r="E30" s="6">
        <v>0.859</v>
      </c>
      <c r="F30" s="76">
        <v>44728</v>
      </c>
      <c r="G30" s="6" t="s">
        <v>112</v>
      </c>
      <c r="H30" s="6" t="s">
        <v>103</v>
      </c>
      <c r="I30" s="6" t="s">
        <v>74</v>
      </c>
      <c r="J30" s="106">
        <v>4.93</v>
      </c>
      <c r="K30" s="107">
        <v>0.859</v>
      </c>
      <c r="L30" s="106">
        <v>4.93</v>
      </c>
      <c r="M30" s="107">
        <f t="shared" si="0"/>
        <v>0.859</v>
      </c>
      <c r="N30" s="6"/>
      <c r="O30" s="6" t="s">
        <v>104</v>
      </c>
    </row>
    <row r="31" s="50" customFormat="true" ht="51" customHeight="true" spans="2:15">
      <c r="B31" s="64" t="s">
        <v>113</v>
      </c>
      <c r="C31" s="64">
        <v>2271172</v>
      </c>
      <c r="D31" s="6" t="s">
        <v>64</v>
      </c>
      <c r="E31" s="6">
        <v>0.12</v>
      </c>
      <c r="F31" s="77">
        <v>44728</v>
      </c>
      <c r="G31" s="64">
        <v>3.22</v>
      </c>
      <c r="H31" s="64" t="s">
        <v>114</v>
      </c>
      <c r="I31" s="6" t="s">
        <v>115</v>
      </c>
      <c r="J31" s="106">
        <v>0.65</v>
      </c>
      <c r="K31" s="106">
        <v>0.12</v>
      </c>
      <c r="L31" s="106">
        <v>0.12</v>
      </c>
      <c r="M31" s="107">
        <f t="shared" si="0"/>
        <v>0.12</v>
      </c>
      <c r="N31" s="6"/>
      <c r="O31" s="6" t="s">
        <v>116</v>
      </c>
    </row>
    <row r="32" s="50" customFormat="true" ht="51" customHeight="true" spans="2:15">
      <c r="B32" s="65"/>
      <c r="C32" s="65"/>
      <c r="D32" s="6" t="s">
        <v>64</v>
      </c>
      <c r="E32" s="6">
        <v>0.2</v>
      </c>
      <c r="F32" s="78"/>
      <c r="G32" s="65"/>
      <c r="H32" s="65"/>
      <c r="I32" s="6" t="s">
        <v>117</v>
      </c>
      <c r="J32" s="106">
        <v>3</v>
      </c>
      <c r="K32" s="107">
        <v>3</v>
      </c>
      <c r="L32" s="109">
        <v>1.18</v>
      </c>
      <c r="M32" s="107">
        <f t="shared" si="0"/>
        <v>0.2</v>
      </c>
      <c r="N32" s="6"/>
      <c r="O32" s="6" t="s">
        <v>91</v>
      </c>
    </row>
    <row r="33" s="50" customFormat="true" ht="51" customHeight="true" spans="2:15">
      <c r="B33" s="64" t="s">
        <v>118</v>
      </c>
      <c r="C33" s="64">
        <v>2271178</v>
      </c>
      <c r="D33" s="6" t="s">
        <v>64</v>
      </c>
      <c r="E33" s="6">
        <v>0.1</v>
      </c>
      <c r="F33" s="77">
        <v>44728</v>
      </c>
      <c r="G33" s="64" t="s">
        <v>112</v>
      </c>
      <c r="H33" s="64" t="s">
        <v>103</v>
      </c>
      <c r="I33" s="6" t="s">
        <v>119</v>
      </c>
      <c r="J33" s="106">
        <v>2</v>
      </c>
      <c r="K33" s="107">
        <v>0.1</v>
      </c>
      <c r="L33" s="106">
        <v>0.57</v>
      </c>
      <c r="M33" s="107">
        <f t="shared" si="0"/>
        <v>0.1</v>
      </c>
      <c r="N33" s="6"/>
      <c r="O33" s="6" t="s">
        <v>120</v>
      </c>
    </row>
    <row r="34" s="50" customFormat="true" ht="51" customHeight="true" spans="2:15">
      <c r="B34" s="65"/>
      <c r="C34" s="65"/>
      <c r="D34" s="6" t="s">
        <v>64</v>
      </c>
      <c r="E34" s="6">
        <v>0.2</v>
      </c>
      <c r="F34" s="78"/>
      <c r="G34" s="65"/>
      <c r="H34" s="65"/>
      <c r="I34" s="6" t="s">
        <v>121</v>
      </c>
      <c r="J34" s="106">
        <v>2</v>
      </c>
      <c r="K34" s="107">
        <v>0.2</v>
      </c>
      <c r="L34" s="106">
        <v>0.53</v>
      </c>
      <c r="M34" s="107">
        <f t="shared" si="0"/>
        <v>0.2</v>
      </c>
      <c r="N34" s="6"/>
      <c r="O34" s="6" t="s">
        <v>122</v>
      </c>
    </row>
    <row r="35" s="50" customFormat="true" ht="51" customHeight="true" spans="2:15">
      <c r="B35" s="64" t="s">
        <v>123</v>
      </c>
      <c r="C35" s="64">
        <v>2271179</v>
      </c>
      <c r="D35" s="6" t="s">
        <v>64</v>
      </c>
      <c r="E35" s="6">
        <v>0.5</v>
      </c>
      <c r="F35" s="77">
        <v>44728</v>
      </c>
      <c r="G35" s="64" t="s">
        <v>124</v>
      </c>
      <c r="H35" s="64" t="s">
        <v>114</v>
      </c>
      <c r="I35" s="6" t="s">
        <v>119</v>
      </c>
      <c r="J35" s="106">
        <v>3.9</v>
      </c>
      <c r="K35" s="107">
        <v>0.5</v>
      </c>
      <c r="L35" s="106">
        <v>1.58</v>
      </c>
      <c r="M35" s="107">
        <f t="shared" si="0"/>
        <v>0.5</v>
      </c>
      <c r="N35" s="6"/>
      <c r="O35" s="6" t="s">
        <v>125</v>
      </c>
    </row>
    <row r="36" s="50" customFormat="true" ht="51" customHeight="true" spans="2:15">
      <c r="B36" s="66"/>
      <c r="C36" s="66"/>
      <c r="D36" s="6" t="s">
        <v>64</v>
      </c>
      <c r="E36" s="6">
        <v>0.661</v>
      </c>
      <c r="F36" s="79"/>
      <c r="G36" s="66"/>
      <c r="H36" s="66"/>
      <c r="I36" s="6" t="s">
        <v>119</v>
      </c>
      <c r="J36" s="110">
        <v>3.3</v>
      </c>
      <c r="K36" s="107">
        <v>0.661</v>
      </c>
      <c r="L36" s="106">
        <v>1.34</v>
      </c>
      <c r="M36" s="107">
        <f t="shared" si="0"/>
        <v>0.661</v>
      </c>
      <c r="N36" s="6"/>
      <c r="O36" s="6" t="s">
        <v>126</v>
      </c>
    </row>
    <row r="37" s="50" customFormat="true" ht="51" customHeight="true" spans="2:15">
      <c r="B37" s="66"/>
      <c r="C37" s="66"/>
      <c r="D37" s="6" t="s">
        <v>64</v>
      </c>
      <c r="E37" s="6">
        <v>0.9</v>
      </c>
      <c r="F37" s="79"/>
      <c r="G37" s="66"/>
      <c r="H37" s="66"/>
      <c r="I37" s="6" t="s">
        <v>127</v>
      </c>
      <c r="J37" s="106">
        <v>2.6</v>
      </c>
      <c r="K37" s="107">
        <v>0.9</v>
      </c>
      <c r="L37" s="106">
        <v>1.35</v>
      </c>
      <c r="M37" s="107">
        <f t="shared" si="0"/>
        <v>0.9</v>
      </c>
      <c r="N37" s="6"/>
      <c r="O37" s="6" t="s">
        <v>128</v>
      </c>
    </row>
    <row r="38" s="50" customFormat="true" ht="51" customHeight="true" spans="2:15">
      <c r="B38" s="65"/>
      <c r="C38" s="65"/>
      <c r="D38" s="6" t="s">
        <v>64</v>
      </c>
      <c r="E38" s="6">
        <v>0.2</v>
      </c>
      <c r="F38" s="78"/>
      <c r="G38" s="65"/>
      <c r="H38" s="65"/>
      <c r="I38" s="6" t="s">
        <v>119</v>
      </c>
      <c r="J38" s="106">
        <v>4.2</v>
      </c>
      <c r="K38" s="107">
        <v>0.2</v>
      </c>
      <c r="L38" s="106">
        <v>0.9223</v>
      </c>
      <c r="M38" s="107">
        <f t="shared" si="0"/>
        <v>0.2</v>
      </c>
      <c r="N38" s="6"/>
      <c r="O38" s="6" t="s">
        <v>129</v>
      </c>
    </row>
    <row r="39" s="50" customFormat="true" ht="51" customHeight="true" spans="2:15">
      <c r="B39" s="6" t="s">
        <v>130</v>
      </c>
      <c r="C39" s="6">
        <v>2271180</v>
      </c>
      <c r="D39" s="6" t="s">
        <v>64</v>
      </c>
      <c r="E39" s="6">
        <v>0.12</v>
      </c>
      <c r="F39" s="76">
        <v>44728</v>
      </c>
      <c r="G39" s="6" t="s">
        <v>131</v>
      </c>
      <c r="H39" s="6" t="s">
        <v>31</v>
      </c>
      <c r="I39" s="6" t="s">
        <v>127</v>
      </c>
      <c r="J39" s="106">
        <v>1</v>
      </c>
      <c r="K39" s="107">
        <v>0.63</v>
      </c>
      <c r="L39" s="106">
        <v>0.63912</v>
      </c>
      <c r="M39" s="107">
        <f t="shared" si="0"/>
        <v>0.12</v>
      </c>
      <c r="N39" s="6">
        <v>0</v>
      </c>
      <c r="O39" s="6" t="s">
        <v>132</v>
      </c>
    </row>
    <row r="40" s="50" customFormat="true" ht="51" customHeight="true" spans="2:15">
      <c r="B40" s="64" t="s">
        <v>133</v>
      </c>
      <c r="C40" s="64">
        <v>2271776</v>
      </c>
      <c r="D40" s="6" t="s">
        <v>64</v>
      </c>
      <c r="E40" s="6">
        <v>0.3</v>
      </c>
      <c r="F40" s="77">
        <v>44851</v>
      </c>
      <c r="G40" s="64">
        <v>2.88</v>
      </c>
      <c r="H40" s="64" t="s">
        <v>20</v>
      </c>
      <c r="I40" s="6" t="s">
        <v>119</v>
      </c>
      <c r="J40" s="106">
        <v>2</v>
      </c>
      <c r="K40" s="107">
        <v>0.3</v>
      </c>
      <c r="L40" s="106">
        <v>0.57</v>
      </c>
      <c r="M40" s="107">
        <f t="shared" si="0"/>
        <v>0.3</v>
      </c>
      <c r="N40" s="6"/>
      <c r="O40" s="6" t="s">
        <v>120</v>
      </c>
    </row>
    <row r="41" s="50" customFormat="true" ht="51" customHeight="true" spans="2:15">
      <c r="B41" s="66"/>
      <c r="C41" s="66"/>
      <c r="D41" s="6" t="s">
        <v>64</v>
      </c>
      <c r="E41" s="6">
        <v>0.27</v>
      </c>
      <c r="F41" s="79"/>
      <c r="G41" s="66"/>
      <c r="H41" s="66"/>
      <c r="I41" s="6" t="s">
        <v>119</v>
      </c>
      <c r="J41" s="106">
        <v>2.954</v>
      </c>
      <c r="K41" s="107">
        <v>0.27</v>
      </c>
      <c r="L41" s="106">
        <v>0.89</v>
      </c>
      <c r="M41" s="107">
        <f t="shared" si="0"/>
        <v>0.27</v>
      </c>
      <c r="N41" s="6"/>
      <c r="O41" s="6" t="s">
        <v>134</v>
      </c>
    </row>
    <row r="42" s="50" customFormat="true" ht="51" customHeight="true" spans="2:15">
      <c r="B42" s="65"/>
      <c r="C42" s="65"/>
      <c r="D42" s="6" t="s">
        <v>64</v>
      </c>
      <c r="E42" s="6">
        <v>0.12</v>
      </c>
      <c r="F42" s="78"/>
      <c r="G42" s="65"/>
      <c r="H42" s="65"/>
      <c r="I42" s="6" t="s">
        <v>121</v>
      </c>
      <c r="J42" s="106">
        <v>2</v>
      </c>
      <c r="K42" s="107">
        <v>0.12</v>
      </c>
      <c r="L42" s="106">
        <v>0.53</v>
      </c>
      <c r="M42" s="107">
        <f t="shared" si="0"/>
        <v>0.12</v>
      </c>
      <c r="N42" s="6"/>
      <c r="O42" s="6" t="s">
        <v>122</v>
      </c>
    </row>
    <row r="43" s="50" customFormat="true" ht="51" customHeight="true" spans="2:15">
      <c r="B43" s="64" t="s">
        <v>135</v>
      </c>
      <c r="C43" s="64">
        <v>2271777</v>
      </c>
      <c r="D43" s="6" t="s">
        <v>64</v>
      </c>
      <c r="E43" s="6">
        <v>0.2</v>
      </c>
      <c r="F43" s="77">
        <v>44851</v>
      </c>
      <c r="G43" s="64">
        <v>3.06</v>
      </c>
      <c r="H43" s="64" t="s">
        <v>114</v>
      </c>
      <c r="I43" s="6" t="s">
        <v>119</v>
      </c>
      <c r="J43" s="106">
        <v>3.9</v>
      </c>
      <c r="K43" s="107">
        <v>0.2</v>
      </c>
      <c r="L43" s="106">
        <v>1.58</v>
      </c>
      <c r="M43" s="107">
        <f t="shared" si="0"/>
        <v>0.2</v>
      </c>
      <c r="N43" s="6"/>
      <c r="O43" s="6" t="s">
        <v>125</v>
      </c>
    </row>
    <row r="44" s="50" customFormat="true" ht="51" customHeight="true" spans="2:15">
      <c r="B44" s="66"/>
      <c r="C44" s="66"/>
      <c r="D44" s="6" t="s">
        <v>64</v>
      </c>
      <c r="E44" s="6">
        <v>0.22</v>
      </c>
      <c r="F44" s="79"/>
      <c r="G44" s="66"/>
      <c r="H44" s="66"/>
      <c r="I44" s="6" t="s">
        <v>119</v>
      </c>
      <c r="J44" s="106">
        <v>4.2</v>
      </c>
      <c r="K44" s="107">
        <v>0.22</v>
      </c>
      <c r="L44" s="106">
        <v>0.9223</v>
      </c>
      <c r="M44" s="107">
        <f t="shared" si="0"/>
        <v>0.22</v>
      </c>
      <c r="N44" s="6"/>
      <c r="O44" s="6" t="s">
        <v>129</v>
      </c>
    </row>
    <row r="45" s="50" customFormat="true" ht="51" customHeight="true" spans="2:15">
      <c r="B45" s="65"/>
      <c r="C45" s="65"/>
      <c r="D45" s="6" t="s">
        <v>64</v>
      </c>
      <c r="E45" s="6">
        <v>0.2</v>
      </c>
      <c r="F45" s="78"/>
      <c r="G45" s="65"/>
      <c r="H45" s="65"/>
      <c r="I45" s="6" t="s">
        <v>119</v>
      </c>
      <c r="J45" s="106">
        <v>3.3</v>
      </c>
      <c r="K45" s="107">
        <v>0.2</v>
      </c>
      <c r="L45" s="106">
        <v>1.34</v>
      </c>
      <c r="M45" s="107">
        <f t="shared" si="0"/>
        <v>0.2</v>
      </c>
      <c r="N45" s="6"/>
      <c r="O45" s="6" t="s">
        <v>126</v>
      </c>
    </row>
    <row r="46" s="50" customFormat="true" ht="51" customHeight="true" spans="2:15">
      <c r="B46" s="6" t="s">
        <v>136</v>
      </c>
      <c r="C46" s="6">
        <v>2271778</v>
      </c>
      <c r="D46" s="6" t="s">
        <v>64</v>
      </c>
      <c r="E46" s="6">
        <v>0.51</v>
      </c>
      <c r="F46" s="76">
        <v>44851</v>
      </c>
      <c r="G46" s="6">
        <v>3.14</v>
      </c>
      <c r="H46" s="6" t="s">
        <v>31</v>
      </c>
      <c r="I46" s="6" t="s">
        <v>127</v>
      </c>
      <c r="J46" s="106">
        <v>1</v>
      </c>
      <c r="K46" s="107">
        <v>0.63</v>
      </c>
      <c r="L46" s="106">
        <v>0.63912</v>
      </c>
      <c r="M46" s="107">
        <f t="shared" si="0"/>
        <v>0.51</v>
      </c>
      <c r="N46" s="23">
        <v>0.0283</v>
      </c>
      <c r="O46" s="6" t="s">
        <v>132</v>
      </c>
    </row>
    <row r="47" s="50" customFormat="true" ht="51" customHeight="true" spans="2:15">
      <c r="B47" s="6" t="s">
        <v>137</v>
      </c>
      <c r="C47" s="6">
        <v>2271780</v>
      </c>
      <c r="D47" s="6" t="s">
        <v>64</v>
      </c>
      <c r="E47" s="6">
        <v>0.15</v>
      </c>
      <c r="F47" s="76">
        <v>44851</v>
      </c>
      <c r="G47" s="6">
        <v>3.25</v>
      </c>
      <c r="H47" s="6" t="s">
        <v>106</v>
      </c>
      <c r="I47" s="6" t="s">
        <v>107</v>
      </c>
      <c r="J47" s="106">
        <v>0.7626</v>
      </c>
      <c r="K47" s="107">
        <v>0.7626</v>
      </c>
      <c r="L47" s="106">
        <v>0.519</v>
      </c>
      <c r="M47" s="107">
        <f t="shared" si="0"/>
        <v>0.15</v>
      </c>
      <c r="N47" s="6" t="s">
        <v>108</v>
      </c>
      <c r="O47" s="6" t="s">
        <v>109</v>
      </c>
    </row>
    <row r="48" s="50" customFormat="true" ht="51" customHeight="true" spans="2:15">
      <c r="B48" s="6" t="s">
        <v>138</v>
      </c>
      <c r="C48" s="6">
        <v>2305067</v>
      </c>
      <c r="D48" s="6" t="s">
        <v>64</v>
      </c>
      <c r="E48" s="6">
        <v>0.3</v>
      </c>
      <c r="F48" s="80">
        <v>44943</v>
      </c>
      <c r="G48" s="64">
        <v>2.98</v>
      </c>
      <c r="H48" s="64" t="s">
        <v>20</v>
      </c>
      <c r="I48" s="6" t="s">
        <v>121</v>
      </c>
      <c r="J48" s="106">
        <v>2</v>
      </c>
      <c r="K48" s="107">
        <v>1.2</v>
      </c>
      <c r="L48" s="106">
        <v>0.53</v>
      </c>
      <c r="M48" s="107">
        <v>0.3</v>
      </c>
      <c r="N48" s="6"/>
      <c r="O48" s="6" t="s">
        <v>122</v>
      </c>
    </row>
    <row r="49" s="50" customFormat="true" ht="51" customHeight="true" spans="2:15">
      <c r="B49" s="64"/>
      <c r="C49" s="64"/>
      <c r="D49" s="6" t="s">
        <v>64</v>
      </c>
      <c r="E49" s="64">
        <v>1</v>
      </c>
      <c r="F49" s="81"/>
      <c r="G49" s="66"/>
      <c r="H49" s="66"/>
      <c r="I49" s="64" t="s">
        <v>139</v>
      </c>
      <c r="J49" s="111">
        <v>1.5</v>
      </c>
      <c r="K49" s="112">
        <v>1.2</v>
      </c>
      <c r="L49" s="111">
        <v>1.1628</v>
      </c>
      <c r="M49" s="112">
        <v>1</v>
      </c>
      <c r="N49" s="64"/>
      <c r="O49" s="6" t="s">
        <v>140</v>
      </c>
    </row>
    <row r="50" s="50" customFormat="true" ht="51" customHeight="true" spans="2:16">
      <c r="B50" s="6" t="s">
        <v>141</v>
      </c>
      <c r="C50" s="6">
        <v>2305068</v>
      </c>
      <c r="D50" s="6" t="s">
        <v>64</v>
      </c>
      <c r="E50" s="6">
        <v>0.08</v>
      </c>
      <c r="F50" s="76">
        <v>44943</v>
      </c>
      <c r="G50" s="6">
        <v>3.12</v>
      </c>
      <c r="H50" s="6" t="s">
        <v>114</v>
      </c>
      <c r="I50" s="6" t="s">
        <v>116</v>
      </c>
      <c r="J50" s="106">
        <v>0.65</v>
      </c>
      <c r="K50" s="107">
        <v>0.2</v>
      </c>
      <c r="L50" s="106">
        <v>0.08</v>
      </c>
      <c r="M50" s="107">
        <v>0.08</v>
      </c>
      <c r="N50" s="6"/>
      <c r="O50" s="6" t="s">
        <v>116</v>
      </c>
      <c r="P50" s="50" t="s">
        <v>142</v>
      </c>
    </row>
    <row r="51" s="50" customFormat="true" ht="51" customHeight="true" spans="2:15">
      <c r="B51" s="6" t="s">
        <v>143</v>
      </c>
      <c r="C51" s="6">
        <v>2305069</v>
      </c>
      <c r="D51" s="6" t="s">
        <v>64</v>
      </c>
      <c r="E51" s="6">
        <v>0.5</v>
      </c>
      <c r="F51" s="82">
        <v>44943</v>
      </c>
      <c r="G51" s="6">
        <v>3.19</v>
      </c>
      <c r="H51" s="6" t="s">
        <v>31</v>
      </c>
      <c r="I51" s="6" t="s">
        <v>144</v>
      </c>
      <c r="J51" s="106">
        <v>9.2847</v>
      </c>
      <c r="K51" s="107">
        <v>3.4</v>
      </c>
      <c r="L51" s="113">
        <v>2.28</v>
      </c>
      <c r="M51" s="107">
        <v>0.5</v>
      </c>
      <c r="N51" s="6"/>
      <c r="O51" s="6" t="s">
        <v>145</v>
      </c>
    </row>
    <row r="52" s="50" customFormat="true" ht="51" customHeight="true" spans="2:15">
      <c r="B52" s="6" t="s">
        <v>146</v>
      </c>
      <c r="C52" s="6">
        <v>101947</v>
      </c>
      <c r="D52" s="6" t="s">
        <v>64</v>
      </c>
      <c r="E52" s="6">
        <v>0.3</v>
      </c>
      <c r="F52" s="82">
        <v>44984</v>
      </c>
      <c r="G52" s="6">
        <v>3.16</v>
      </c>
      <c r="H52" s="6" t="s">
        <v>114</v>
      </c>
      <c r="I52" s="6" t="s">
        <v>144</v>
      </c>
      <c r="J52" s="106">
        <v>2.6</v>
      </c>
      <c r="K52" s="107">
        <v>1.4</v>
      </c>
      <c r="L52" s="106">
        <v>1.35</v>
      </c>
      <c r="M52" s="107">
        <v>0.3</v>
      </c>
      <c r="N52" s="6"/>
      <c r="O52" s="6" t="s">
        <v>147</v>
      </c>
    </row>
    <row r="53" s="50" customFormat="true" ht="51" customHeight="true" spans="2:15">
      <c r="B53" s="6" t="s">
        <v>148</v>
      </c>
      <c r="C53" s="6">
        <v>2305323</v>
      </c>
      <c r="D53" s="6" t="s">
        <v>64</v>
      </c>
      <c r="E53" s="6">
        <v>0.17</v>
      </c>
      <c r="F53" s="82">
        <v>45016</v>
      </c>
      <c r="G53" s="6">
        <v>2.96</v>
      </c>
      <c r="H53" s="6" t="s">
        <v>20</v>
      </c>
      <c r="I53" s="6" t="s">
        <v>139</v>
      </c>
      <c r="J53" s="106">
        <v>1.5</v>
      </c>
      <c r="K53" s="107">
        <v>1.2</v>
      </c>
      <c r="L53" s="111">
        <v>1.1628</v>
      </c>
      <c r="M53" s="107">
        <v>0.17</v>
      </c>
      <c r="N53" s="6"/>
      <c r="O53" s="6" t="s">
        <v>149</v>
      </c>
    </row>
    <row r="54" s="50" customFormat="true" ht="51" customHeight="true" spans="2:15">
      <c r="B54" s="6"/>
      <c r="C54" s="6"/>
      <c r="D54" s="6" t="s">
        <v>64</v>
      </c>
      <c r="E54" s="6">
        <v>0.12</v>
      </c>
      <c r="F54" s="82"/>
      <c r="G54" s="6"/>
      <c r="H54" s="6"/>
      <c r="I54" s="6" t="s">
        <v>121</v>
      </c>
      <c r="J54" s="106">
        <v>2</v>
      </c>
      <c r="K54" s="107">
        <v>1.2</v>
      </c>
      <c r="L54" s="106">
        <v>0.53</v>
      </c>
      <c r="M54" s="107">
        <v>0.12</v>
      </c>
      <c r="N54" s="6"/>
      <c r="O54" s="6" t="s">
        <v>150</v>
      </c>
    </row>
    <row r="55" s="50" customFormat="true" ht="51" customHeight="true" spans="2:15">
      <c r="B55" s="6"/>
      <c r="C55" s="6"/>
      <c r="D55" s="6" t="s">
        <v>64</v>
      </c>
      <c r="E55" s="6">
        <v>0.5</v>
      </c>
      <c r="F55" s="82"/>
      <c r="G55" s="6"/>
      <c r="H55" s="6"/>
      <c r="I55" s="6" t="s">
        <v>151</v>
      </c>
      <c r="J55" s="106">
        <v>1.7</v>
      </c>
      <c r="K55" s="107">
        <v>1</v>
      </c>
      <c r="L55" s="106">
        <v>0.51</v>
      </c>
      <c r="M55" s="107">
        <v>0.5</v>
      </c>
      <c r="N55" s="6"/>
      <c r="O55" s="6" t="s">
        <v>152</v>
      </c>
    </row>
    <row r="56" s="50" customFormat="true" ht="51" customHeight="true" spans="2:15">
      <c r="B56" s="6"/>
      <c r="C56" s="6"/>
      <c r="D56" s="6" t="s">
        <v>64</v>
      </c>
      <c r="E56" s="6">
        <v>0.28</v>
      </c>
      <c r="F56" s="82"/>
      <c r="G56" s="6"/>
      <c r="H56" s="6"/>
      <c r="I56" s="6" t="s">
        <v>153</v>
      </c>
      <c r="J56" s="106">
        <v>6.3121</v>
      </c>
      <c r="K56" s="107">
        <v>5</v>
      </c>
      <c r="L56" s="106">
        <v>4.93</v>
      </c>
      <c r="M56" s="107">
        <v>0.28</v>
      </c>
      <c r="N56" s="6"/>
      <c r="O56" s="6" t="s">
        <v>154</v>
      </c>
    </row>
    <row r="57" s="50" customFormat="true" ht="51" customHeight="true" spans="2:15">
      <c r="B57" s="6" t="s">
        <v>155</v>
      </c>
      <c r="C57" s="6">
        <v>2305324</v>
      </c>
      <c r="D57" s="6" t="s">
        <v>64</v>
      </c>
      <c r="E57" s="6">
        <v>0.2</v>
      </c>
      <c r="F57" s="82">
        <v>45016</v>
      </c>
      <c r="G57" s="6">
        <v>3.1</v>
      </c>
      <c r="H57" s="6" t="s">
        <v>114</v>
      </c>
      <c r="I57" s="6" t="s">
        <v>144</v>
      </c>
      <c r="J57" s="106">
        <v>2.6</v>
      </c>
      <c r="K57" s="107">
        <v>1.4</v>
      </c>
      <c r="L57" s="106">
        <v>1.35</v>
      </c>
      <c r="M57" s="107">
        <v>0.2</v>
      </c>
      <c r="N57" s="23">
        <v>0.05</v>
      </c>
      <c r="O57" s="6" t="s">
        <v>156</v>
      </c>
    </row>
    <row r="58" s="50" customFormat="true" ht="51" customHeight="true" spans="2:15">
      <c r="B58" s="6"/>
      <c r="C58" s="6"/>
      <c r="D58" s="6" t="s">
        <v>64</v>
      </c>
      <c r="E58" s="6">
        <v>0.1</v>
      </c>
      <c r="F58" s="82"/>
      <c r="G58" s="6"/>
      <c r="H58" s="6"/>
      <c r="I58" s="6" t="s">
        <v>157</v>
      </c>
      <c r="J58" s="106">
        <v>22</v>
      </c>
      <c r="K58" s="107">
        <v>0.1</v>
      </c>
      <c r="L58" s="106">
        <v>1.6</v>
      </c>
      <c r="M58" s="107">
        <v>0.1</v>
      </c>
      <c r="N58" s="6"/>
      <c r="O58" s="6" t="s">
        <v>158</v>
      </c>
    </row>
    <row r="59" s="50" customFormat="true" ht="51" customHeight="true" spans="2:15">
      <c r="B59" s="6" t="s">
        <v>159</v>
      </c>
      <c r="C59" s="6">
        <v>2305325</v>
      </c>
      <c r="D59" s="6" t="s">
        <v>64</v>
      </c>
      <c r="E59" s="6">
        <v>0.22</v>
      </c>
      <c r="F59" s="82">
        <v>45016</v>
      </c>
      <c r="G59" s="6">
        <v>3.17</v>
      </c>
      <c r="H59" s="6" t="s">
        <v>31</v>
      </c>
      <c r="I59" s="6" t="s">
        <v>160</v>
      </c>
      <c r="J59" s="106">
        <v>0.252403</v>
      </c>
      <c r="K59" s="107">
        <v>0.252403</v>
      </c>
      <c r="L59" s="106">
        <v>0.1755</v>
      </c>
      <c r="M59" s="107">
        <v>0.22</v>
      </c>
      <c r="N59" s="6"/>
      <c r="O59" s="6" t="s">
        <v>160</v>
      </c>
    </row>
    <row r="60" s="50" customFormat="true" ht="51" customHeight="true" spans="2:15">
      <c r="B60" s="6"/>
      <c r="C60" s="6"/>
      <c r="D60" s="6" t="s">
        <v>64</v>
      </c>
      <c r="E60" s="6">
        <v>0.43</v>
      </c>
      <c r="F60" s="82"/>
      <c r="G60" s="6"/>
      <c r="H60" s="6"/>
      <c r="I60" s="6" t="s">
        <v>161</v>
      </c>
      <c r="J60" s="106">
        <v>5.6</v>
      </c>
      <c r="K60" s="107">
        <v>2.5</v>
      </c>
      <c r="L60" s="106">
        <v>0.5019</v>
      </c>
      <c r="M60" s="107">
        <v>0.43</v>
      </c>
      <c r="N60" s="6"/>
      <c r="O60" s="6" t="s">
        <v>162</v>
      </c>
    </row>
    <row r="61" s="50" customFormat="true" ht="51" customHeight="true" spans="2:15">
      <c r="B61" s="6"/>
      <c r="C61" s="6"/>
      <c r="D61" s="6" t="s">
        <v>64</v>
      </c>
      <c r="E61" s="6">
        <v>0.5</v>
      </c>
      <c r="F61" s="82"/>
      <c r="G61" s="6"/>
      <c r="H61" s="6"/>
      <c r="I61" s="6" t="s">
        <v>163</v>
      </c>
      <c r="J61" s="106">
        <v>1</v>
      </c>
      <c r="K61" s="107">
        <v>0.7</v>
      </c>
      <c r="L61" s="106">
        <v>0.5019</v>
      </c>
      <c r="M61" s="107">
        <v>0.5</v>
      </c>
      <c r="N61" s="6"/>
      <c r="O61" s="6" t="s">
        <v>164</v>
      </c>
    </row>
    <row r="62" s="50" customFormat="true" ht="51" customHeight="true" spans="2:15">
      <c r="B62" s="6"/>
      <c r="C62" s="6"/>
      <c r="D62" s="6" t="s">
        <v>64</v>
      </c>
      <c r="E62" s="6">
        <v>0.7364</v>
      </c>
      <c r="F62" s="82"/>
      <c r="G62" s="6"/>
      <c r="H62" s="6"/>
      <c r="I62" s="6" t="s">
        <v>165</v>
      </c>
      <c r="J62" s="106">
        <v>9.2847</v>
      </c>
      <c r="K62" s="107">
        <v>3.4</v>
      </c>
      <c r="L62" s="113">
        <v>2.28</v>
      </c>
      <c r="M62" s="107">
        <v>0.7364</v>
      </c>
      <c r="N62" s="6"/>
      <c r="O62" s="6" t="s">
        <v>166</v>
      </c>
    </row>
    <row r="63" s="50" customFormat="true" ht="51" customHeight="true" spans="2:15">
      <c r="B63" s="6" t="s">
        <v>167</v>
      </c>
      <c r="C63" s="6">
        <v>2305327</v>
      </c>
      <c r="D63" s="6" t="s">
        <v>64</v>
      </c>
      <c r="E63" s="6">
        <v>0.2436</v>
      </c>
      <c r="F63" s="76">
        <v>44851</v>
      </c>
      <c r="G63" s="6">
        <v>3.33</v>
      </c>
      <c r="H63" s="6" t="s">
        <v>106</v>
      </c>
      <c r="I63" s="6" t="s">
        <v>107</v>
      </c>
      <c r="J63" s="106">
        <v>0.7626</v>
      </c>
      <c r="K63" s="107">
        <v>0.7626</v>
      </c>
      <c r="L63" s="106">
        <v>0.7626</v>
      </c>
      <c r="M63" s="107">
        <v>0.2436</v>
      </c>
      <c r="N63" s="6" t="s">
        <v>108</v>
      </c>
      <c r="O63" s="6" t="s">
        <v>109</v>
      </c>
    </row>
    <row r="64" s="51" customFormat="true" ht="51" customHeight="true" spans="1:15">
      <c r="A64" s="50"/>
      <c r="B64" s="67" t="s">
        <v>168</v>
      </c>
      <c r="C64" s="67">
        <v>198230</v>
      </c>
      <c r="D64" s="68" t="s">
        <v>64</v>
      </c>
      <c r="E64" s="68">
        <v>0.1</v>
      </c>
      <c r="F64" s="83">
        <v>45044</v>
      </c>
      <c r="G64" s="67">
        <v>2.91</v>
      </c>
      <c r="H64" s="67" t="s">
        <v>20</v>
      </c>
      <c r="I64" s="68" t="s">
        <v>117</v>
      </c>
      <c r="J64" s="107">
        <v>1.2</v>
      </c>
      <c r="K64" s="107">
        <v>0.5</v>
      </c>
      <c r="L64" s="107">
        <v>0.09</v>
      </c>
      <c r="M64" s="107">
        <v>0.1</v>
      </c>
      <c r="N64" s="68"/>
      <c r="O64" s="68" t="s">
        <v>169</v>
      </c>
    </row>
    <row r="65" s="50" customFormat="true" ht="51" customHeight="true" spans="2:15">
      <c r="B65" s="66"/>
      <c r="C65" s="66"/>
      <c r="D65" s="6" t="s">
        <v>64</v>
      </c>
      <c r="E65" s="6">
        <v>0.27</v>
      </c>
      <c r="F65" s="81"/>
      <c r="G65" s="66"/>
      <c r="H65" s="66"/>
      <c r="I65" s="6" t="s">
        <v>119</v>
      </c>
      <c r="J65" s="106">
        <v>2.954</v>
      </c>
      <c r="K65" s="107">
        <v>1.3</v>
      </c>
      <c r="L65" s="106">
        <v>0.89</v>
      </c>
      <c r="M65" s="107">
        <v>0.27</v>
      </c>
      <c r="N65" s="6"/>
      <c r="O65" s="6" t="s">
        <v>170</v>
      </c>
    </row>
    <row r="66" s="50" customFormat="true" ht="51" customHeight="true" spans="2:15">
      <c r="B66" s="65"/>
      <c r="C66" s="65"/>
      <c r="D66" s="6" t="s">
        <v>64</v>
      </c>
      <c r="E66" s="6">
        <v>0.15</v>
      </c>
      <c r="F66" s="121"/>
      <c r="G66" s="65"/>
      <c r="H66" s="65"/>
      <c r="I66" s="6" t="s">
        <v>119</v>
      </c>
      <c r="J66" s="106">
        <v>2</v>
      </c>
      <c r="K66" s="107">
        <v>1</v>
      </c>
      <c r="L66" s="106">
        <v>0.57</v>
      </c>
      <c r="M66" s="107">
        <v>0.15</v>
      </c>
      <c r="N66" s="6"/>
      <c r="O66" s="6" t="s">
        <v>171</v>
      </c>
    </row>
    <row r="67" s="51" customFormat="true" ht="51" customHeight="true" spans="1:15">
      <c r="A67" s="50"/>
      <c r="B67" s="68" t="s">
        <v>172</v>
      </c>
      <c r="C67" s="68">
        <v>198231</v>
      </c>
      <c r="D67" s="68" t="s">
        <v>64</v>
      </c>
      <c r="E67" s="68">
        <v>0.15</v>
      </c>
      <c r="F67" s="122">
        <v>45044</v>
      </c>
      <c r="G67" s="68">
        <v>3.06</v>
      </c>
      <c r="H67" s="68" t="s">
        <v>114</v>
      </c>
      <c r="I67" s="68" t="s">
        <v>144</v>
      </c>
      <c r="J67" s="107">
        <v>3.0256</v>
      </c>
      <c r="K67" s="107">
        <v>2</v>
      </c>
      <c r="L67" s="107">
        <v>0.65</v>
      </c>
      <c r="M67" s="107">
        <v>0.15</v>
      </c>
      <c r="N67" s="68"/>
      <c r="O67" s="68" t="s">
        <v>173</v>
      </c>
    </row>
    <row r="68" s="50" customFormat="true" ht="51" customHeight="true" spans="2:15">
      <c r="B68" s="6"/>
      <c r="C68" s="6"/>
      <c r="D68" s="6" t="s">
        <v>64</v>
      </c>
      <c r="E68" s="6">
        <v>0.14</v>
      </c>
      <c r="F68" s="82"/>
      <c r="G68" s="6"/>
      <c r="H68" s="6"/>
      <c r="I68" s="6" t="s">
        <v>119</v>
      </c>
      <c r="J68" s="106">
        <v>3.9</v>
      </c>
      <c r="K68" s="107">
        <v>1.8</v>
      </c>
      <c r="L68" s="106">
        <v>1.58</v>
      </c>
      <c r="M68" s="107">
        <v>0.14</v>
      </c>
      <c r="N68" s="6"/>
      <c r="O68" s="6" t="s">
        <v>174</v>
      </c>
    </row>
    <row r="69" s="50" customFormat="true" ht="51" customHeight="true" spans="2:15">
      <c r="B69" s="64" t="s">
        <v>175</v>
      </c>
      <c r="C69" s="64">
        <v>198232</v>
      </c>
      <c r="D69" s="6" t="s">
        <v>64</v>
      </c>
      <c r="E69" s="6">
        <v>0.2</v>
      </c>
      <c r="F69" s="80">
        <v>45044</v>
      </c>
      <c r="G69" s="64">
        <v>3.12</v>
      </c>
      <c r="H69" s="64" t="s">
        <v>31</v>
      </c>
      <c r="I69" s="6" t="s">
        <v>176</v>
      </c>
      <c r="J69" s="106">
        <v>3.4</v>
      </c>
      <c r="K69" s="107">
        <v>1.5</v>
      </c>
      <c r="L69" s="106">
        <v>0.5605</v>
      </c>
      <c r="M69" s="107">
        <v>0.2</v>
      </c>
      <c r="N69" s="6"/>
      <c r="O69" s="6" t="s">
        <v>177</v>
      </c>
    </row>
    <row r="70" s="50" customFormat="true" ht="51" customHeight="true" spans="2:15">
      <c r="B70" s="66"/>
      <c r="C70" s="66"/>
      <c r="D70" s="6" t="s">
        <v>64</v>
      </c>
      <c r="E70" s="6">
        <v>0.1</v>
      </c>
      <c r="F70" s="81"/>
      <c r="G70" s="66"/>
      <c r="H70" s="66"/>
      <c r="I70" s="6" t="s">
        <v>121</v>
      </c>
      <c r="J70" s="106">
        <v>1.5</v>
      </c>
      <c r="K70" s="107">
        <v>1.2</v>
      </c>
      <c r="L70" s="106">
        <v>0.3704</v>
      </c>
      <c r="M70" s="107">
        <v>0.1</v>
      </c>
      <c r="N70" s="6"/>
      <c r="O70" s="6" t="s">
        <v>178</v>
      </c>
    </row>
    <row r="71" s="50" customFormat="true" ht="51" customHeight="true" spans="2:15">
      <c r="B71" s="65"/>
      <c r="C71" s="65"/>
      <c r="D71" s="6" t="s">
        <v>64</v>
      </c>
      <c r="E71" s="6">
        <v>0.69</v>
      </c>
      <c r="F71" s="121"/>
      <c r="G71" s="65"/>
      <c r="H71" s="65"/>
      <c r="I71" s="6" t="s">
        <v>119</v>
      </c>
      <c r="J71" s="106">
        <v>11.05</v>
      </c>
      <c r="K71" s="107">
        <v>2.7</v>
      </c>
      <c r="L71" s="106">
        <v>2.7192</v>
      </c>
      <c r="M71" s="107">
        <v>0.69</v>
      </c>
      <c r="N71" s="6"/>
      <c r="O71" s="6" t="s">
        <v>179</v>
      </c>
    </row>
    <row r="72" s="50" customFormat="true" ht="51" customHeight="true" spans="2:15">
      <c r="B72" s="6" t="s">
        <v>180</v>
      </c>
      <c r="C72" s="6">
        <v>2305783</v>
      </c>
      <c r="D72" s="6" t="s">
        <v>64</v>
      </c>
      <c r="E72" s="6">
        <v>0.41</v>
      </c>
      <c r="F72" s="76">
        <v>45127</v>
      </c>
      <c r="G72" s="6">
        <v>2.93</v>
      </c>
      <c r="H72" s="6" t="s">
        <v>114</v>
      </c>
      <c r="I72" s="6" t="s">
        <v>119</v>
      </c>
      <c r="J72" s="106">
        <v>3.9</v>
      </c>
      <c r="K72" s="107">
        <v>1.8</v>
      </c>
      <c r="L72" s="106">
        <v>1.58</v>
      </c>
      <c r="M72" s="107">
        <v>0.41</v>
      </c>
      <c r="N72" s="6"/>
      <c r="O72" s="6" t="s">
        <v>181</v>
      </c>
    </row>
    <row r="73" s="50" customFormat="true" ht="51" customHeight="true" spans="2:15">
      <c r="B73" s="6" t="s">
        <v>182</v>
      </c>
      <c r="C73" s="6">
        <v>2305935</v>
      </c>
      <c r="D73" s="6" t="s">
        <v>64</v>
      </c>
      <c r="E73" s="6">
        <v>0.7</v>
      </c>
      <c r="F73" s="76">
        <v>45153</v>
      </c>
      <c r="G73" s="6">
        <v>2.74</v>
      </c>
      <c r="H73" s="6" t="s">
        <v>20</v>
      </c>
      <c r="I73" s="6" t="s">
        <v>119</v>
      </c>
      <c r="J73" s="106">
        <v>2.954</v>
      </c>
      <c r="K73" s="107">
        <v>1.3</v>
      </c>
      <c r="L73" s="106">
        <v>0.89</v>
      </c>
      <c r="M73" s="107">
        <v>0.7</v>
      </c>
      <c r="N73" s="6"/>
      <c r="O73" s="6" t="s">
        <v>183</v>
      </c>
    </row>
    <row r="74" s="51" customFormat="true" ht="51" customHeight="true" spans="1:16">
      <c r="A74" s="50"/>
      <c r="B74" s="116" t="s">
        <v>184</v>
      </c>
      <c r="C74" s="116">
        <v>2305936</v>
      </c>
      <c r="D74" s="68" t="s">
        <v>64</v>
      </c>
      <c r="E74" s="68">
        <v>0.335</v>
      </c>
      <c r="F74" s="123">
        <v>45153</v>
      </c>
      <c r="G74" s="116">
        <v>2.92</v>
      </c>
      <c r="H74" s="116" t="s">
        <v>114</v>
      </c>
      <c r="I74" s="68" t="s">
        <v>144</v>
      </c>
      <c r="J74" s="107">
        <v>3.0256</v>
      </c>
      <c r="K74" s="107">
        <v>2</v>
      </c>
      <c r="L74" s="107">
        <v>0.65</v>
      </c>
      <c r="M74" s="107">
        <v>0.335</v>
      </c>
      <c r="N74" s="68"/>
      <c r="O74" s="68" t="s">
        <v>185</v>
      </c>
      <c r="P74" s="51" t="s">
        <v>186</v>
      </c>
    </row>
    <row r="75" s="50" customFormat="true" ht="51" customHeight="true" spans="2:15">
      <c r="B75" s="66"/>
      <c r="C75" s="66"/>
      <c r="D75" s="6" t="s">
        <v>64</v>
      </c>
      <c r="E75" s="6">
        <v>0.5</v>
      </c>
      <c r="F75" s="81"/>
      <c r="G75" s="66"/>
      <c r="H75" s="66"/>
      <c r="I75" s="6" t="s">
        <v>187</v>
      </c>
      <c r="J75" s="106">
        <v>3.3</v>
      </c>
      <c r="K75" s="107">
        <v>1.6</v>
      </c>
      <c r="L75" s="106">
        <v>1.34</v>
      </c>
      <c r="M75" s="107">
        <v>0.5</v>
      </c>
      <c r="N75" s="6"/>
      <c r="O75" s="6" t="s">
        <v>188</v>
      </c>
    </row>
    <row r="76" s="50" customFormat="true" ht="51" customHeight="true" spans="2:15">
      <c r="B76" s="66"/>
      <c r="C76" s="66"/>
      <c r="D76" s="6" t="s">
        <v>64</v>
      </c>
      <c r="E76" s="6">
        <v>0.135</v>
      </c>
      <c r="F76" s="81"/>
      <c r="G76" s="66"/>
      <c r="H76" s="66"/>
      <c r="I76" s="6" t="s">
        <v>157</v>
      </c>
      <c r="J76" s="106">
        <v>2</v>
      </c>
      <c r="K76" s="107">
        <v>1.6</v>
      </c>
      <c r="L76" s="106">
        <v>1.6</v>
      </c>
      <c r="M76" s="107">
        <v>0.135</v>
      </c>
      <c r="N76" s="6"/>
      <c r="O76" s="6" t="s">
        <v>189</v>
      </c>
    </row>
    <row r="77" s="50" customFormat="true" ht="51" customHeight="true" spans="2:15">
      <c r="B77" s="66"/>
      <c r="C77" s="66"/>
      <c r="D77" s="6" t="s">
        <v>64</v>
      </c>
      <c r="E77" s="6">
        <v>0.05</v>
      </c>
      <c r="F77" s="81"/>
      <c r="G77" s="66"/>
      <c r="H77" s="66"/>
      <c r="I77" s="6" t="s">
        <v>190</v>
      </c>
      <c r="J77" s="106">
        <v>0.05</v>
      </c>
      <c r="K77" s="107">
        <v>0.05</v>
      </c>
      <c r="L77" s="106">
        <v>5.77</v>
      </c>
      <c r="M77" s="107">
        <v>0.05</v>
      </c>
      <c r="N77" s="6"/>
      <c r="O77" s="6" t="s">
        <v>190</v>
      </c>
    </row>
    <row r="78" s="50" customFormat="true" ht="51" customHeight="true" spans="2:15">
      <c r="B78" s="66"/>
      <c r="C78" s="66"/>
      <c r="D78" s="6" t="s">
        <v>64</v>
      </c>
      <c r="E78" s="6">
        <v>0.032463</v>
      </c>
      <c r="F78" s="81"/>
      <c r="G78" s="66"/>
      <c r="H78" s="66"/>
      <c r="I78" s="6" t="s">
        <v>191</v>
      </c>
      <c r="J78" s="106">
        <v>0.252463</v>
      </c>
      <c r="K78" s="107">
        <v>0.252463</v>
      </c>
      <c r="L78" s="106">
        <v>0.1755</v>
      </c>
      <c r="M78" s="107">
        <v>0.032463</v>
      </c>
      <c r="N78" s="6"/>
      <c r="O78" s="6" t="s">
        <v>191</v>
      </c>
    </row>
    <row r="79" s="50" customFormat="true" ht="51" customHeight="true" spans="2:15">
      <c r="B79" s="66"/>
      <c r="C79" s="66"/>
      <c r="D79" s="6" t="s">
        <v>64</v>
      </c>
      <c r="E79" s="6">
        <v>0.5</v>
      </c>
      <c r="F79" s="81"/>
      <c r="G79" s="66"/>
      <c r="H79" s="66"/>
      <c r="I79" s="6" t="s">
        <v>119</v>
      </c>
      <c r="J79" s="106">
        <v>4.2</v>
      </c>
      <c r="K79" s="107">
        <v>2.1</v>
      </c>
      <c r="L79" s="106">
        <v>0.9223</v>
      </c>
      <c r="M79" s="107">
        <v>0.5</v>
      </c>
      <c r="N79" s="6"/>
      <c r="O79" s="6" t="s">
        <v>192</v>
      </c>
    </row>
    <row r="80" s="50" customFormat="true" ht="51" customHeight="true" spans="2:15">
      <c r="B80" s="66"/>
      <c r="C80" s="66"/>
      <c r="D80" s="6" t="s">
        <v>64</v>
      </c>
      <c r="E80" s="6">
        <v>0.012945</v>
      </c>
      <c r="F80" s="81"/>
      <c r="G80" s="66"/>
      <c r="H80" s="66"/>
      <c r="I80" s="6" t="s">
        <v>193</v>
      </c>
      <c r="J80" s="106">
        <v>0.012945</v>
      </c>
      <c r="K80" s="107">
        <v>0.012945</v>
      </c>
      <c r="L80" s="106">
        <v>0.5605</v>
      </c>
      <c r="M80" s="107">
        <v>0.012945</v>
      </c>
      <c r="N80" s="6"/>
      <c r="O80" s="6" t="s">
        <v>193</v>
      </c>
    </row>
    <row r="81" s="50" customFormat="true" ht="51" customHeight="true" spans="2:15">
      <c r="B81" s="65"/>
      <c r="C81" s="65"/>
      <c r="D81" s="6" t="s">
        <v>64</v>
      </c>
      <c r="E81" s="6">
        <v>0.004592</v>
      </c>
      <c r="F81" s="121"/>
      <c r="G81" s="65"/>
      <c r="H81" s="65"/>
      <c r="I81" s="6" t="s">
        <v>153</v>
      </c>
      <c r="J81" s="106">
        <v>6.3121</v>
      </c>
      <c r="K81" s="107">
        <v>5</v>
      </c>
      <c r="L81" s="106">
        <v>4.93</v>
      </c>
      <c r="M81" s="107">
        <v>0.004592</v>
      </c>
      <c r="N81" s="6"/>
      <c r="O81" s="6" t="s">
        <v>153</v>
      </c>
    </row>
    <row r="82" s="50" customFormat="true" ht="51" customHeight="true" spans="2:15">
      <c r="B82" s="6" t="s">
        <v>194</v>
      </c>
      <c r="C82" s="6">
        <v>2305937</v>
      </c>
      <c r="D82" s="6" t="s">
        <v>64</v>
      </c>
      <c r="E82" s="6">
        <v>0.1</v>
      </c>
      <c r="F82" s="76">
        <v>45153</v>
      </c>
      <c r="G82" s="6">
        <v>3</v>
      </c>
      <c r="H82" s="6" t="s">
        <v>31</v>
      </c>
      <c r="I82" s="6" t="s">
        <v>121</v>
      </c>
      <c r="J82" s="106">
        <v>1.5</v>
      </c>
      <c r="K82" s="107">
        <v>1.2</v>
      </c>
      <c r="L82" s="106">
        <v>0.3704</v>
      </c>
      <c r="M82" s="107">
        <v>0.1</v>
      </c>
      <c r="N82" s="6"/>
      <c r="O82" s="6" t="s">
        <v>178</v>
      </c>
    </row>
    <row r="83" s="50" customFormat="true" ht="51" customHeight="true" spans="1:16">
      <c r="A83" s="50" t="s">
        <v>45</v>
      </c>
      <c r="B83" s="117" t="s">
        <v>195</v>
      </c>
      <c r="C83" s="6">
        <v>2405127</v>
      </c>
      <c r="D83" s="6" t="s">
        <v>64</v>
      </c>
      <c r="E83" s="6">
        <v>0.1</v>
      </c>
      <c r="F83" s="82">
        <v>45351</v>
      </c>
      <c r="G83" s="6">
        <v>2.55</v>
      </c>
      <c r="H83" s="6" t="s">
        <v>196</v>
      </c>
      <c r="I83" s="6" t="s">
        <v>197</v>
      </c>
      <c r="J83" s="124">
        <v>2</v>
      </c>
      <c r="K83" s="125">
        <v>1.6</v>
      </c>
      <c r="L83" s="106">
        <v>1.6</v>
      </c>
      <c r="M83" s="107">
        <v>0.1</v>
      </c>
      <c r="N83" s="144"/>
      <c r="O83" s="6" t="s">
        <v>198</v>
      </c>
      <c r="P83" s="50">
        <v>0.1</v>
      </c>
    </row>
    <row r="84" s="50" customFormat="true" ht="51" customHeight="true" spans="1:16">
      <c r="A84" s="50" t="s">
        <v>45</v>
      </c>
      <c r="B84" s="117" t="s">
        <v>199</v>
      </c>
      <c r="C84" s="6">
        <v>2405128</v>
      </c>
      <c r="D84" s="6" t="s">
        <v>64</v>
      </c>
      <c r="E84" s="6">
        <v>0.81</v>
      </c>
      <c r="F84" s="82">
        <v>45351</v>
      </c>
      <c r="G84" s="6">
        <v>2.58</v>
      </c>
      <c r="H84" s="6" t="s">
        <v>200</v>
      </c>
      <c r="I84" s="6" t="s">
        <v>197</v>
      </c>
      <c r="J84" s="126">
        <v>11.05</v>
      </c>
      <c r="K84" s="127">
        <v>2.7</v>
      </c>
      <c r="L84" s="106">
        <v>2.7192</v>
      </c>
      <c r="M84" s="107">
        <v>0.81</v>
      </c>
      <c r="N84" s="145"/>
      <c r="O84" s="6" t="s">
        <v>201</v>
      </c>
      <c r="P84" s="50">
        <v>0.81</v>
      </c>
    </row>
    <row r="85" s="51" customFormat="true" ht="51" customHeight="true" spans="1:16">
      <c r="A85" s="50"/>
      <c r="B85" s="118" t="s">
        <v>199</v>
      </c>
      <c r="C85" s="68">
        <v>2405128</v>
      </c>
      <c r="D85" s="68" t="s">
        <v>64</v>
      </c>
      <c r="E85" s="68">
        <v>0.15</v>
      </c>
      <c r="F85" s="122">
        <v>45351</v>
      </c>
      <c r="G85" s="68">
        <v>2.58</v>
      </c>
      <c r="H85" s="68" t="s">
        <v>200</v>
      </c>
      <c r="I85" s="68" t="s">
        <v>197</v>
      </c>
      <c r="J85" s="128">
        <v>9.2847</v>
      </c>
      <c r="K85" s="127">
        <v>3.4</v>
      </c>
      <c r="L85" s="129">
        <v>2.28</v>
      </c>
      <c r="M85" s="107">
        <v>0.15</v>
      </c>
      <c r="N85" s="146"/>
      <c r="O85" s="68" t="s">
        <v>202</v>
      </c>
      <c r="P85" s="51">
        <v>0.15</v>
      </c>
    </row>
    <row r="86" s="50" customFormat="true" ht="51" customHeight="true" spans="1:16">
      <c r="A86" s="50" t="s">
        <v>45</v>
      </c>
      <c r="B86" s="117" t="s">
        <v>203</v>
      </c>
      <c r="C86" s="6">
        <v>231805</v>
      </c>
      <c r="D86" s="6" t="s">
        <v>64</v>
      </c>
      <c r="E86" s="6">
        <v>0.5</v>
      </c>
      <c r="F86" s="82">
        <v>45428</v>
      </c>
      <c r="G86" s="6">
        <v>2.37</v>
      </c>
      <c r="H86" s="6" t="s">
        <v>204</v>
      </c>
      <c r="I86" s="6" t="s">
        <v>197</v>
      </c>
      <c r="J86" s="126">
        <v>7.5</v>
      </c>
      <c r="K86" s="127">
        <v>3.1</v>
      </c>
      <c r="L86" s="106">
        <v>5.77</v>
      </c>
      <c r="M86" s="107">
        <v>0.5</v>
      </c>
      <c r="N86" s="145"/>
      <c r="O86" s="6" t="s">
        <v>205</v>
      </c>
      <c r="P86" s="50">
        <v>0.5</v>
      </c>
    </row>
    <row r="87" s="50" customFormat="true" ht="51" customHeight="true" spans="1:16">
      <c r="A87" s="50" t="s">
        <v>45</v>
      </c>
      <c r="B87" s="117" t="s">
        <v>206</v>
      </c>
      <c r="C87" s="6">
        <v>231806</v>
      </c>
      <c r="D87" s="6" t="s">
        <v>64</v>
      </c>
      <c r="E87" s="6">
        <v>0.07</v>
      </c>
      <c r="F87" s="82">
        <v>45428</v>
      </c>
      <c r="G87" s="6">
        <v>2.41</v>
      </c>
      <c r="H87" s="6" t="s">
        <v>57</v>
      </c>
      <c r="I87" s="6" t="s">
        <v>197</v>
      </c>
      <c r="J87" s="126">
        <v>2</v>
      </c>
      <c r="K87" s="127">
        <v>1</v>
      </c>
      <c r="L87" s="113">
        <v>0.07</v>
      </c>
      <c r="M87" s="107">
        <v>0.07</v>
      </c>
      <c r="N87" s="145"/>
      <c r="O87" s="6" t="s">
        <v>207</v>
      </c>
      <c r="P87" s="50">
        <v>0.07</v>
      </c>
    </row>
    <row r="88" s="50" customFormat="true" ht="51" customHeight="true" spans="2:16">
      <c r="B88" s="117" t="s">
        <v>206</v>
      </c>
      <c r="C88" s="6">
        <v>231806</v>
      </c>
      <c r="D88" s="6" t="s">
        <v>64</v>
      </c>
      <c r="E88" s="6">
        <v>0.05</v>
      </c>
      <c r="F88" s="82">
        <v>45428</v>
      </c>
      <c r="G88" s="64">
        <v>2.41</v>
      </c>
      <c r="H88" s="64" t="s">
        <v>57</v>
      </c>
      <c r="I88" s="64" t="s">
        <v>208</v>
      </c>
      <c r="J88" s="130">
        <v>3.4</v>
      </c>
      <c r="K88" s="131">
        <v>1.5</v>
      </c>
      <c r="L88" s="106">
        <v>0.5605</v>
      </c>
      <c r="M88" s="107">
        <v>0.05</v>
      </c>
      <c r="N88" s="147"/>
      <c r="O88" s="6" t="s">
        <v>209</v>
      </c>
      <c r="P88" s="50">
        <v>0.05</v>
      </c>
    </row>
    <row r="89" s="50" customFormat="true" ht="51" customHeight="true" spans="2:16">
      <c r="B89" s="117" t="s">
        <v>210</v>
      </c>
      <c r="C89" s="6">
        <v>231807</v>
      </c>
      <c r="D89" s="6" t="s">
        <v>64</v>
      </c>
      <c r="E89" s="6">
        <v>0.1</v>
      </c>
      <c r="F89" s="82">
        <v>45428</v>
      </c>
      <c r="G89" s="6">
        <v>2.51</v>
      </c>
      <c r="H89" s="6" t="s">
        <v>196</v>
      </c>
      <c r="I89" s="6" t="s">
        <v>197</v>
      </c>
      <c r="J89" s="132">
        <v>0.86</v>
      </c>
      <c r="K89" s="127">
        <v>0.68</v>
      </c>
      <c r="L89" s="106">
        <v>5.77</v>
      </c>
      <c r="M89" s="107">
        <v>0.1</v>
      </c>
      <c r="N89" s="148"/>
      <c r="O89" s="6" t="s">
        <v>211</v>
      </c>
      <c r="P89" s="50">
        <v>0.1</v>
      </c>
    </row>
    <row r="90" s="50" customFormat="true" ht="51" customHeight="true" spans="2:16">
      <c r="B90" s="117" t="s">
        <v>212</v>
      </c>
      <c r="C90" s="6">
        <v>231807</v>
      </c>
      <c r="D90" s="6" t="s">
        <v>64</v>
      </c>
      <c r="E90" s="6">
        <v>0.51</v>
      </c>
      <c r="F90" s="82">
        <v>45428</v>
      </c>
      <c r="G90" s="6">
        <v>2.51</v>
      </c>
      <c r="H90" s="6" t="s">
        <v>196</v>
      </c>
      <c r="I90" s="6" t="s">
        <v>197</v>
      </c>
      <c r="J90" s="132">
        <v>2</v>
      </c>
      <c r="K90" s="127">
        <v>1.6</v>
      </c>
      <c r="L90" s="106">
        <v>1.6</v>
      </c>
      <c r="M90" s="107">
        <v>0.51</v>
      </c>
      <c r="N90" s="148"/>
      <c r="O90" s="6" t="s">
        <v>213</v>
      </c>
      <c r="P90" s="50">
        <v>0.51</v>
      </c>
    </row>
    <row r="91" s="50" customFormat="true" ht="51" customHeight="true" spans="2:16">
      <c r="B91" s="117" t="s">
        <v>214</v>
      </c>
      <c r="C91" s="6">
        <v>231808</v>
      </c>
      <c r="D91" s="6" t="s">
        <v>64</v>
      </c>
      <c r="E91" s="6">
        <v>0.01</v>
      </c>
      <c r="F91" s="82">
        <v>45428</v>
      </c>
      <c r="G91" s="65">
        <v>2.51</v>
      </c>
      <c r="H91" s="65" t="s">
        <v>200</v>
      </c>
      <c r="I91" s="6" t="s">
        <v>197</v>
      </c>
      <c r="J91" s="132">
        <v>5.6</v>
      </c>
      <c r="K91" s="133">
        <v>2.5</v>
      </c>
      <c r="L91" s="134">
        <v>0.4202</v>
      </c>
      <c r="M91" s="107">
        <v>0.01</v>
      </c>
      <c r="N91" s="148"/>
      <c r="O91" s="6" t="s">
        <v>215</v>
      </c>
      <c r="P91" s="50">
        <v>0.01</v>
      </c>
    </row>
    <row r="92" s="50" customFormat="true" ht="51" customHeight="true" spans="2:16">
      <c r="B92" s="117" t="s">
        <v>214</v>
      </c>
      <c r="C92" s="6">
        <v>231808</v>
      </c>
      <c r="D92" s="6" t="s">
        <v>64</v>
      </c>
      <c r="E92" s="6">
        <v>0.18</v>
      </c>
      <c r="F92" s="80">
        <v>45428</v>
      </c>
      <c r="G92" s="66">
        <v>2.51</v>
      </c>
      <c r="H92" s="66" t="s">
        <v>200</v>
      </c>
      <c r="I92" s="64" t="s">
        <v>216</v>
      </c>
      <c r="J92" s="130">
        <v>1</v>
      </c>
      <c r="K92" s="135">
        <v>0.7</v>
      </c>
      <c r="L92" s="106">
        <v>0.5019</v>
      </c>
      <c r="M92" s="107">
        <v>0.18</v>
      </c>
      <c r="N92" s="144"/>
      <c r="O92" s="6" t="s">
        <v>217</v>
      </c>
      <c r="P92" s="50">
        <v>0.18</v>
      </c>
    </row>
    <row r="93" s="50" customFormat="true" ht="51" customHeight="true" spans="2:16">
      <c r="B93" s="117" t="s">
        <v>214</v>
      </c>
      <c r="C93" s="6">
        <v>231808</v>
      </c>
      <c r="D93" s="6" t="s">
        <v>64</v>
      </c>
      <c r="E93" s="6">
        <v>0.5</v>
      </c>
      <c r="F93" s="82">
        <v>45428</v>
      </c>
      <c r="G93" s="6">
        <v>2.51</v>
      </c>
      <c r="H93" s="6" t="s">
        <v>200</v>
      </c>
      <c r="I93" s="6" t="s">
        <v>218</v>
      </c>
      <c r="J93" s="132">
        <v>12.155</v>
      </c>
      <c r="K93" s="127">
        <v>6</v>
      </c>
      <c r="L93" s="136">
        <v>1.0688</v>
      </c>
      <c r="M93" s="107">
        <v>0.5</v>
      </c>
      <c r="N93" s="148"/>
      <c r="O93" s="6" t="s">
        <v>219</v>
      </c>
      <c r="P93" s="50">
        <v>0.5</v>
      </c>
    </row>
    <row r="94" s="50" customFormat="true" ht="51" customHeight="true" spans="2:16">
      <c r="B94" s="117" t="s">
        <v>214</v>
      </c>
      <c r="C94" s="6">
        <v>231808</v>
      </c>
      <c r="D94" s="6" t="s">
        <v>64</v>
      </c>
      <c r="E94" s="6">
        <v>0.18</v>
      </c>
      <c r="F94" s="82">
        <v>45428</v>
      </c>
      <c r="G94" s="6">
        <v>2.51</v>
      </c>
      <c r="H94" s="6" t="s">
        <v>200</v>
      </c>
      <c r="I94" s="6" t="s">
        <v>197</v>
      </c>
      <c r="J94" s="132">
        <v>1.5</v>
      </c>
      <c r="K94" s="127">
        <v>1.2</v>
      </c>
      <c r="L94" s="106">
        <v>0.3704</v>
      </c>
      <c r="M94" s="107">
        <v>0.18</v>
      </c>
      <c r="N94" s="148"/>
      <c r="O94" s="6" t="s">
        <v>220</v>
      </c>
      <c r="P94" s="50">
        <v>0.18</v>
      </c>
    </row>
    <row r="95" s="50" customFormat="true" ht="51" customHeight="true" spans="2:16">
      <c r="B95" s="119" t="s">
        <v>214</v>
      </c>
      <c r="C95" s="64">
        <v>231808</v>
      </c>
      <c r="D95" s="64" t="s">
        <v>64</v>
      </c>
      <c r="E95" s="6">
        <v>0.12</v>
      </c>
      <c r="F95" s="81">
        <v>45428</v>
      </c>
      <c r="G95" s="66">
        <v>2.51</v>
      </c>
      <c r="H95" s="64" t="s">
        <v>200</v>
      </c>
      <c r="I95" s="64" t="s">
        <v>221</v>
      </c>
      <c r="J95" s="137">
        <v>3.4</v>
      </c>
      <c r="K95" s="135">
        <v>1.5</v>
      </c>
      <c r="L95" s="106">
        <v>0.5605</v>
      </c>
      <c r="M95" s="107">
        <v>0.12</v>
      </c>
      <c r="N95" s="148"/>
      <c r="O95" s="6" t="s">
        <v>222</v>
      </c>
      <c r="P95" s="50">
        <v>0.12</v>
      </c>
    </row>
    <row r="96" s="51" customFormat="true" ht="51" customHeight="true" spans="1:16">
      <c r="A96" s="50"/>
      <c r="B96" s="118" t="s">
        <v>214</v>
      </c>
      <c r="C96" s="68">
        <v>231808</v>
      </c>
      <c r="D96" s="68" t="s">
        <v>64</v>
      </c>
      <c r="E96" s="68">
        <v>0.32</v>
      </c>
      <c r="F96" s="122">
        <v>45428</v>
      </c>
      <c r="G96" s="68">
        <v>2.51</v>
      </c>
      <c r="H96" s="68" t="s">
        <v>200</v>
      </c>
      <c r="I96" s="68" t="s">
        <v>197</v>
      </c>
      <c r="J96" s="127">
        <v>5</v>
      </c>
      <c r="K96" s="127">
        <v>2.4</v>
      </c>
      <c r="L96" s="138">
        <v>0.31</v>
      </c>
      <c r="M96" s="107">
        <v>0.32</v>
      </c>
      <c r="N96" s="149"/>
      <c r="O96" s="68" t="s">
        <v>223</v>
      </c>
      <c r="P96" s="51">
        <v>0.32</v>
      </c>
    </row>
    <row r="97" s="50" customFormat="true" ht="51" customHeight="true" spans="2:16">
      <c r="B97" s="117" t="s">
        <v>224</v>
      </c>
      <c r="C97" s="6">
        <v>231932</v>
      </c>
      <c r="D97" s="6" t="s">
        <v>64</v>
      </c>
      <c r="E97" s="6">
        <v>1.2</v>
      </c>
      <c r="F97" s="82">
        <v>45520</v>
      </c>
      <c r="G97" s="6">
        <v>2.47</v>
      </c>
      <c r="H97" s="6" t="s">
        <v>200</v>
      </c>
      <c r="I97" s="6" t="s">
        <v>225</v>
      </c>
      <c r="J97" s="132">
        <v>12.155</v>
      </c>
      <c r="K97" s="127">
        <v>6</v>
      </c>
      <c r="L97" s="136">
        <v>1.0688</v>
      </c>
      <c r="M97" s="107">
        <v>1.2</v>
      </c>
      <c r="N97" s="147"/>
      <c r="O97" s="6" t="s">
        <v>226</v>
      </c>
      <c r="P97" s="50">
        <v>1.2</v>
      </c>
    </row>
    <row r="98" s="51" customFormat="true" ht="51" customHeight="true" spans="1:16">
      <c r="A98" s="50"/>
      <c r="B98" s="118" t="s">
        <v>227</v>
      </c>
      <c r="C98" s="68">
        <v>231933</v>
      </c>
      <c r="D98" s="68" t="s">
        <v>64</v>
      </c>
      <c r="E98" s="68">
        <v>0.105</v>
      </c>
      <c r="F98" s="122">
        <v>45520</v>
      </c>
      <c r="G98" s="68">
        <v>2.5</v>
      </c>
      <c r="H98" s="68" t="s">
        <v>228</v>
      </c>
      <c r="I98" s="139" t="s">
        <v>229</v>
      </c>
      <c r="J98" s="107">
        <v>0.105</v>
      </c>
      <c r="K98" s="107">
        <v>0.105</v>
      </c>
      <c r="L98" s="107">
        <v>0.105</v>
      </c>
      <c r="M98" s="107">
        <v>0.105</v>
      </c>
      <c r="N98" s="146"/>
      <c r="O98" s="68" t="s">
        <v>230</v>
      </c>
      <c r="P98" s="51">
        <v>0.105</v>
      </c>
    </row>
    <row r="99" s="50" customFormat="true" ht="51" customHeight="true" spans="2:16">
      <c r="B99" s="117" t="s">
        <v>231</v>
      </c>
      <c r="C99" s="6">
        <v>2405831</v>
      </c>
      <c r="D99" s="6" t="s">
        <v>64</v>
      </c>
      <c r="E99" s="6">
        <v>0.3</v>
      </c>
      <c r="F99" s="82">
        <v>45533</v>
      </c>
      <c r="G99" s="6">
        <v>2.22</v>
      </c>
      <c r="H99" s="6" t="s">
        <v>57</v>
      </c>
      <c r="I99" s="6" t="s">
        <v>197</v>
      </c>
      <c r="J99" s="124">
        <v>0.5</v>
      </c>
      <c r="K99" s="125">
        <v>0.3</v>
      </c>
      <c r="L99" s="134">
        <v>0.1</v>
      </c>
      <c r="M99" s="107">
        <v>0.3</v>
      </c>
      <c r="N99" s="144"/>
      <c r="O99" s="6" t="s">
        <v>232</v>
      </c>
      <c r="P99" s="50">
        <v>0.3</v>
      </c>
    </row>
    <row r="100" s="51" customFormat="true" ht="51" customHeight="true" spans="1:16">
      <c r="A100" s="50"/>
      <c r="B100" s="118" t="s">
        <v>231</v>
      </c>
      <c r="C100" s="68">
        <v>2405831</v>
      </c>
      <c r="D100" s="68" t="s">
        <v>64</v>
      </c>
      <c r="E100" s="68">
        <v>0.235</v>
      </c>
      <c r="F100" s="122">
        <v>45533</v>
      </c>
      <c r="G100" s="68">
        <v>2.22</v>
      </c>
      <c r="H100" s="68" t="s">
        <v>57</v>
      </c>
      <c r="I100" s="68" t="s">
        <v>197</v>
      </c>
      <c r="J100" s="133">
        <v>1.7</v>
      </c>
      <c r="K100" s="125">
        <v>1</v>
      </c>
      <c r="L100" s="140">
        <v>0.51</v>
      </c>
      <c r="M100" s="107">
        <v>0.235</v>
      </c>
      <c r="N100" s="150"/>
      <c r="O100" s="68" t="s">
        <v>233</v>
      </c>
      <c r="P100" s="51">
        <v>0.235</v>
      </c>
    </row>
    <row r="101" s="50" customFormat="true" ht="51" customHeight="true" spans="2:16">
      <c r="B101" s="117" t="s">
        <v>231</v>
      </c>
      <c r="C101" s="6">
        <v>2405831</v>
      </c>
      <c r="D101" s="6" t="s">
        <v>64</v>
      </c>
      <c r="E101" s="6">
        <v>1.1</v>
      </c>
      <c r="F101" s="82">
        <v>45533</v>
      </c>
      <c r="G101" s="6">
        <v>2.22</v>
      </c>
      <c r="H101" s="6" t="s">
        <v>57</v>
      </c>
      <c r="I101" s="64" t="s">
        <v>197</v>
      </c>
      <c r="J101" s="130">
        <v>7.3</v>
      </c>
      <c r="K101" s="125">
        <v>1.2</v>
      </c>
      <c r="L101" s="134">
        <v>3.3</v>
      </c>
      <c r="M101" s="107">
        <v>1.1</v>
      </c>
      <c r="N101" s="144"/>
      <c r="O101" s="6" t="s">
        <v>234</v>
      </c>
      <c r="P101" s="50">
        <v>1.1</v>
      </c>
    </row>
    <row r="102" s="51" customFormat="true" ht="51" customHeight="true" spans="1:16">
      <c r="A102" s="50"/>
      <c r="B102" s="118" t="s">
        <v>235</v>
      </c>
      <c r="C102" s="68">
        <v>2405832</v>
      </c>
      <c r="D102" s="68" t="s">
        <v>64</v>
      </c>
      <c r="E102" s="68">
        <v>0.15</v>
      </c>
      <c r="F102" s="122">
        <v>45533</v>
      </c>
      <c r="G102" s="68">
        <v>2.3</v>
      </c>
      <c r="H102" s="68" t="s">
        <v>196</v>
      </c>
      <c r="I102" s="68" t="s">
        <v>197</v>
      </c>
      <c r="J102" s="127">
        <v>3.0256</v>
      </c>
      <c r="K102" s="133">
        <v>2</v>
      </c>
      <c r="L102" s="140">
        <v>0.65</v>
      </c>
      <c r="M102" s="107">
        <v>0.15</v>
      </c>
      <c r="N102" s="150"/>
      <c r="O102" s="68" t="s">
        <v>236</v>
      </c>
      <c r="P102" s="51">
        <v>0.15</v>
      </c>
    </row>
    <row r="103" s="51" customFormat="true" ht="51" customHeight="true" spans="1:16">
      <c r="A103" s="50"/>
      <c r="B103" s="118" t="s">
        <v>237</v>
      </c>
      <c r="C103" s="68">
        <v>2405833</v>
      </c>
      <c r="D103" s="68" t="s">
        <v>64</v>
      </c>
      <c r="E103" s="68">
        <v>1</v>
      </c>
      <c r="F103" s="122">
        <v>45533</v>
      </c>
      <c r="G103" s="68">
        <v>2.38</v>
      </c>
      <c r="H103" s="68" t="s">
        <v>200</v>
      </c>
      <c r="I103" s="139" t="s">
        <v>197</v>
      </c>
      <c r="J103" s="135">
        <v>3</v>
      </c>
      <c r="K103" s="131">
        <v>2</v>
      </c>
      <c r="L103" s="141">
        <v>0.37</v>
      </c>
      <c r="M103" s="107">
        <v>1</v>
      </c>
      <c r="N103" s="150"/>
      <c r="O103" s="68" t="s">
        <v>238</v>
      </c>
      <c r="P103" s="51">
        <v>1</v>
      </c>
    </row>
    <row r="104" s="51" customFormat="true" ht="51" customHeight="true" spans="1:16">
      <c r="A104" s="50"/>
      <c r="B104" s="118" t="s">
        <v>239</v>
      </c>
      <c r="C104" s="68">
        <v>2405835</v>
      </c>
      <c r="D104" s="68" t="s">
        <v>64</v>
      </c>
      <c r="E104" s="68">
        <v>0.053</v>
      </c>
      <c r="F104" s="122">
        <v>45533</v>
      </c>
      <c r="G104" s="68">
        <v>2.41</v>
      </c>
      <c r="H104" s="68" t="s">
        <v>228</v>
      </c>
      <c r="I104" s="68" t="s">
        <v>240</v>
      </c>
      <c r="J104" s="107">
        <v>0.053</v>
      </c>
      <c r="K104" s="107">
        <v>0.053</v>
      </c>
      <c r="L104" s="107">
        <v>0.053</v>
      </c>
      <c r="M104" s="107">
        <v>0.053</v>
      </c>
      <c r="N104" s="150"/>
      <c r="O104" s="68" t="s">
        <v>241</v>
      </c>
      <c r="P104" s="51">
        <v>0.053</v>
      </c>
    </row>
    <row r="105" s="51" customFormat="true" ht="51" customHeight="true" spans="1:16">
      <c r="A105" s="50"/>
      <c r="B105" s="118" t="s">
        <v>242</v>
      </c>
      <c r="C105" s="68">
        <v>2405836</v>
      </c>
      <c r="D105" s="68" t="s">
        <v>64</v>
      </c>
      <c r="E105" s="68">
        <v>0.003</v>
      </c>
      <c r="F105" s="122">
        <v>45533</v>
      </c>
      <c r="G105" s="68">
        <v>2.22</v>
      </c>
      <c r="H105" s="68" t="s">
        <v>57</v>
      </c>
      <c r="I105" s="67" t="s">
        <v>197</v>
      </c>
      <c r="J105" s="112">
        <v>0.003</v>
      </c>
      <c r="K105" s="112">
        <v>0.003</v>
      </c>
      <c r="L105" s="142">
        <v>0.003</v>
      </c>
      <c r="M105" s="107">
        <v>0.003</v>
      </c>
      <c r="N105" s="151"/>
      <c r="O105" s="68" t="s">
        <v>243</v>
      </c>
      <c r="P105" s="51">
        <v>0.003</v>
      </c>
    </row>
    <row r="106" s="51" customFormat="true" ht="51" customHeight="true" spans="1:16">
      <c r="A106" s="50"/>
      <c r="B106" s="118" t="s">
        <v>242</v>
      </c>
      <c r="C106" s="68">
        <v>2405836</v>
      </c>
      <c r="D106" s="68" t="s">
        <v>64</v>
      </c>
      <c r="E106" s="68">
        <v>0.2113</v>
      </c>
      <c r="F106" s="122">
        <v>45533</v>
      </c>
      <c r="G106" s="68">
        <v>2.22</v>
      </c>
      <c r="H106" s="68" t="s">
        <v>57</v>
      </c>
      <c r="I106" s="68" t="s">
        <v>197</v>
      </c>
      <c r="J106" s="107">
        <v>0.2113</v>
      </c>
      <c r="K106" s="107">
        <v>0.2113</v>
      </c>
      <c r="L106" s="107">
        <v>0.2113</v>
      </c>
      <c r="M106" s="107">
        <v>0.2113</v>
      </c>
      <c r="N106" s="149"/>
      <c r="O106" s="68" t="s">
        <v>244</v>
      </c>
      <c r="P106" s="51">
        <v>0.2113</v>
      </c>
    </row>
    <row r="107" s="50" customFormat="true" ht="51" customHeight="true" spans="2:16">
      <c r="B107" s="117" t="s">
        <v>242</v>
      </c>
      <c r="C107" s="6">
        <v>2405836</v>
      </c>
      <c r="D107" s="6" t="s">
        <v>64</v>
      </c>
      <c r="E107" s="6">
        <v>0.0344</v>
      </c>
      <c r="F107" s="82">
        <v>45533</v>
      </c>
      <c r="G107" s="6">
        <v>2.22</v>
      </c>
      <c r="H107" s="6" t="s">
        <v>57</v>
      </c>
      <c r="I107" s="6" t="s">
        <v>197</v>
      </c>
      <c r="J107" s="106">
        <v>0.0344</v>
      </c>
      <c r="K107" s="107">
        <v>0.0344</v>
      </c>
      <c r="L107" s="106">
        <v>0.1755</v>
      </c>
      <c r="M107" s="107">
        <v>0.0344</v>
      </c>
      <c r="N107" s="144"/>
      <c r="O107" s="6" t="s">
        <v>245</v>
      </c>
      <c r="P107" s="50">
        <v>0.0344</v>
      </c>
    </row>
    <row r="108" s="50" customFormat="true" ht="51" customHeight="true" spans="2:16">
      <c r="B108" s="119" t="s">
        <v>242</v>
      </c>
      <c r="C108" s="64">
        <v>2405836</v>
      </c>
      <c r="D108" s="64" t="s">
        <v>64</v>
      </c>
      <c r="E108" s="6">
        <v>0.2956</v>
      </c>
      <c r="F108" s="80">
        <v>45533</v>
      </c>
      <c r="G108" s="64">
        <v>2.22</v>
      </c>
      <c r="H108" s="64" t="s">
        <v>57</v>
      </c>
      <c r="I108" s="6" t="s">
        <v>197</v>
      </c>
      <c r="J108" s="111">
        <v>0.2956</v>
      </c>
      <c r="K108" s="112">
        <v>0.2956</v>
      </c>
      <c r="L108" s="106">
        <v>0.1755</v>
      </c>
      <c r="M108" s="107">
        <v>0.2956</v>
      </c>
      <c r="N108" s="147"/>
      <c r="O108" s="6" t="s">
        <v>246</v>
      </c>
      <c r="P108" s="50">
        <v>0.2956</v>
      </c>
    </row>
    <row r="109" s="50" customFormat="true" ht="51" customHeight="true" spans="2:16">
      <c r="B109" s="117" t="s">
        <v>242</v>
      </c>
      <c r="C109" s="6">
        <v>2405836</v>
      </c>
      <c r="D109" s="6" t="s">
        <v>64</v>
      </c>
      <c r="E109" s="6">
        <v>0.304</v>
      </c>
      <c r="F109" s="82">
        <v>45533</v>
      </c>
      <c r="G109" s="6">
        <v>2.22</v>
      </c>
      <c r="H109" s="6" t="s">
        <v>57</v>
      </c>
      <c r="I109" s="6" t="s">
        <v>197</v>
      </c>
      <c r="J109" s="106">
        <v>0.304</v>
      </c>
      <c r="K109" s="107">
        <v>0.304</v>
      </c>
      <c r="L109" s="107">
        <v>0.304</v>
      </c>
      <c r="M109" s="107">
        <v>0.304</v>
      </c>
      <c r="N109" s="148"/>
      <c r="O109" s="6" t="s">
        <v>247</v>
      </c>
      <c r="P109" s="50">
        <v>0.304</v>
      </c>
    </row>
    <row r="110" s="50" customFormat="true" ht="51" customHeight="true" spans="2:16">
      <c r="B110" s="120" t="s">
        <v>242</v>
      </c>
      <c r="C110" s="65">
        <v>2405836</v>
      </c>
      <c r="D110" s="6" t="s">
        <v>64</v>
      </c>
      <c r="E110" s="6">
        <v>0.5233</v>
      </c>
      <c r="F110" s="82">
        <v>45533</v>
      </c>
      <c r="G110" s="6">
        <v>2.22</v>
      </c>
      <c r="H110" s="6" t="s">
        <v>57</v>
      </c>
      <c r="I110" s="6" t="s">
        <v>197</v>
      </c>
      <c r="J110" s="106">
        <v>0.5233</v>
      </c>
      <c r="K110" s="107">
        <v>0.5233</v>
      </c>
      <c r="L110" s="108">
        <v>3.31</v>
      </c>
      <c r="M110" s="107">
        <v>0.5233</v>
      </c>
      <c r="N110" s="152">
        <v>0.16</v>
      </c>
      <c r="O110" s="6" t="s">
        <v>248</v>
      </c>
      <c r="P110" s="50">
        <v>0.5233</v>
      </c>
    </row>
    <row r="111" s="50" customFormat="true" ht="51" customHeight="true" spans="2:16">
      <c r="B111" s="117" t="s">
        <v>242</v>
      </c>
      <c r="C111" s="6">
        <v>2405836</v>
      </c>
      <c r="D111" s="6" t="s">
        <v>64</v>
      </c>
      <c r="E111" s="6">
        <v>0.2455</v>
      </c>
      <c r="F111" s="82">
        <v>45533</v>
      </c>
      <c r="G111" s="6">
        <v>2.22</v>
      </c>
      <c r="H111" s="6" t="s">
        <v>57</v>
      </c>
      <c r="I111" s="6" t="s">
        <v>197</v>
      </c>
      <c r="J111" s="106">
        <v>0.2455</v>
      </c>
      <c r="K111" s="107">
        <v>0.2455</v>
      </c>
      <c r="L111" s="106">
        <v>0.1755</v>
      </c>
      <c r="M111" s="107">
        <v>0.2455</v>
      </c>
      <c r="N111" s="148"/>
      <c r="O111" s="6" t="s">
        <v>249</v>
      </c>
      <c r="P111" s="50">
        <v>0.2455</v>
      </c>
    </row>
    <row r="112" s="50" customFormat="true" ht="51" customHeight="true" spans="2:16">
      <c r="B112" s="117" t="s">
        <v>250</v>
      </c>
      <c r="C112" s="6">
        <v>2405859</v>
      </c>
      <c r="D112" s="65" t="s">
        <v>64</v>
      </c>
      <c r="E112" s="6">
        <v>0.9</v>
      </c>
      <c r="F112" s="121">
        <v>45546</v>
      </c>
      <c r="G112" s="65">
        <v>2.33</v>
      </c>
      <c r="H112" s="66" t="s">
        <v>200</v>
      </c>
      <c r="I112" s="64" t="s">
        <v>197</v>
      </c>
      <c r="J112" s="130">
        <v>11.05</v>
      </c>
      <c r="K112" s="131">
        <v>2.7</v>
      </c>
      <c r="L112" s="106">
        <v>2.7192</v>
      </c>
      <c r="M112" s="107">
        <v>0.9</v>
      </c>
      <c r="N112" s="147"/>
      <c r="O112" s="6" t="s">
        <v>251</v>
      </c>
      <c r="P112" s="50">
        <v>0.9</v>
      </c>
    </row>
    <row r="113" s="50" customFormat="true" ht="51" customHeight="true" spans="2:16">
      <c r="B113" s="117" t="s">
        <v>250</v>
      </c>
      <c r="C113" s="6">
        <v>2405859</v>
      </c>
      <c r="D113" s="65" t="s">
        <v>64</v>
      </c>
      <c r="E113" s="6">
        <v>0.22</v>
      </c>
      <c r="F113" s="121">
        <v>45546</v>
      </c>
      <c r="G113" s="65">
        <v>2.33</v>
      </c>
      <c r="H113" s="6" t="s">
        <v>200</v>
      </c>
      <c r="I113" s="6" t="s">
        <v>252</v>
      </c>
      <c r="J113" s="132">
        <v>1</v>
      </c>
      <c r="K113" s="127">
        <v>0.7</v>
      </c>
      <c r="L113" s="106">
        <v>0.5019</v>
      </c>
      <c r="M113" s="107">
        <v>0.22</v>
      </c>
      <c r="N113" s="148"/>
      <c r="O113" s="6" t="s">
        <v>253</v>
      </c>
      <c r="P113" s="50">
        <v>0.22</v>
      </c>
    </row>
    <row r="114" s="50" customFormat="true" ht="51" customHeight="true" spans="2:16">
      <c r="B114" s="119" t="s">
        <v>250</v>
      </c>
      <c r="C114" s="64">
        <v>2405859</v>
      </c>
      <c r="D114" s="66" t="s">
        <v>64</v>
      </c>
      <c r="E114" s="6">
        <v>0.1</v>
      </c>
      <c r="F114" s="81">
        <v>45546</v>
      </c>
      <c r="G114" s="66">
        <v>2.33</v>
      </c>
      <c r="H114" s="64" t="s">
        <v>200</v>
      </c>
      <c r="I114" s="64" t="s">
        <v>254</v>
      </c>
      <c r="J114" s="137">
        <v>12.155</v>
      </c>
      <c r="K114" s="143">
        <v>6</v>
      </c>
      <c r="L114" s="136">
        <v>1.0688</v>
      </c>
      <c r="M114" s="107">
        <v>0.1</v>
      </c>
      <c r="N114" s="153"/>
      <c r="O114" s="6" t="s">
        <v>255</v>
      </c>
      <c r="P114" s="50">
        <v>0.1</v>
      </c>
    </row>
    <row r="115" s="50" customFormat="true" ht="51" customHeight="true" spans="2:16">
      <c r="B115" s="117" t="s">
        <v>256</v>
      </c>
      <c r="C115" s="6">
        <v>2405860</v>
      </c>
      <c r="D115" s="6" t="s">
        <v>64</v>
      </c>
      <c r="E115" s="6">
        <v>0.0179</v>
      </c>
      <c r="F115" s="82">
        <v>45546</v>
      </c>
      <c r="G115" s="6">
        <v>2.35</v>
      </c>
      <c r="H115" s="6" t="s">
        <v>228</v>
      </c>
      <c r="I115" s="6" t="s">
        <v>197</v>
      </c>
      <c r="J115" s="132">
        <v>3</v>
      </c>
      <c r="K115" s="127">
        <v>2.2</v>
      </c>
      <c r="L115" s="113">
        <v>0.05</v>
      </c>
      <c r="M115" s="107">
        <v>0.0179</v>
      </c>
      <c r="N115" s="148"/>
      <c r="O115" s="6" t="s">
        <v>257</v>
      </c>
      <c r="P115" s="50">
        <v>0.0179</v>
      </c>
    </row>
    <row r="116" s="50" customFormat="true" ht="51" customHeight="true" spans="2:16">
      <c r="B116" s="117" t="s">
        <v>258</v>
      </c>
      <c r="C116" s="6">
        <v>2405998</v>
      </c>
      <c r="D116" s="6" t="s">
        <v>64</v>
      </c>
      <c r="E116" s="6">
        <v>0.3037</v>
      </c>
      <c r="F116" s="82">
        <v>45561</v>
      </c>
      <c r="G116" s="6">
        <v>2.1</v>
      </c>
      <c r="H116" s="6" t="s">
        <v>57</v>
      </c>
      <c r="I116" s="6" t="s">
        <v>197</v>
      </c>
      <c r="J116" s="132">
        <v>0.6031</v>
      </c>
      <c r="K116" s="107">
        <v>0.3037</v>
      </c>
      <c r="L116" s="107">
        <v>0.3037</v>
      </c>
      <c r="M116" s="107">
        <v>0.3037</v>
      </c>
      <c r="N116" s="148"/>
      <c r="O116" s="6" t="s">
        <v>259</v>
      </c>
      <c r="P116" s="50">
        <v>0.3037</v>
      </c>
    </row>
    <row r="117" s="50" customFormat="true" ht="51" customHeight="true" spans="2:16">
      <c r="B117" s="117" t="s">
        <v>258</v>
      </c>
      <c r="C117" s="6">
        <v>2405998</v>
      </c>
      <c r="D117" s="6" t="s">
        <v>64</v>
      </c>
      <c r="E117" s="6">
        <v>0.148</v>
      </c>
      <c r="F117" s="82">
        <v>45561</v>
      </c>
      <c r="G117" s="6">
        <v>2.1</v>
      </c>
      <c r="H117" s="6" t="s">
        <v>57</v>
      </c>
      <c r="I117" s="6" t="s">
        <v>197</v>
      </c>
      <c r="J117" s="106">
        <v>0.148</v>
      </c>
      <c r="K117" s="107">
        <v>0.148</v>
      </c>
      <c r="L117" s="107">
        <v>0.148</v>
      </c>
      <c r="M117" s="107">
        <v>0.148</v>
      </c>
      <c r="N117" s="148"/>
      <c r="O117" s="6" t="s">
        <v>259</v>
      </c>
      <c r="P117" s="50">
        <v>0.148</v>
      </c>
    </row>
    <row r="118" s="50" customFormat="true" ht="51" customHeight="true" spans="2:16">
      <c r="B118" s="117" t="s">
        <v>258</v>
      </c>
      <c r="C118" s="6">
        <v>2405998</v>
      </c>
      <c r="D118" s="6" t="s">
        <v>64</v>
      </c>
      <c r="E118" s="6">
        <v>0.5169</v>
      </c>
      <c r="F118" s="82">
        <v>45561</v>
      </c>
      <c r="G118" s="6">
        <v>2.1</v>
      </c>
      <c r="H118" s="6" t="s">
        <v>57</v>
      </c>
      <c r="I118" s="6" t="s">
        <v>197</v>
      </c>
      <c r="J118" s="132">
        <v>1.2175</v>
      </c>
      <c r="K118" s="107">
        <v>0.5169</v>
      </c>
      <c r="L118" s="107">
        <v>0.5169</v>
      </c>
      <c r="M118" s="107">
        <v>0.5169</v>
      </c>
      <c r="N118" s="148"/>
      <c r="O118" s="6" t="s">
        <v>260</v>
      </c>
      <c r="P118" s="50">
        <v>0.5169</v>
      </c>
    </row>
  </sheetData>
  <mergeCells count="96">
    <mergeCell ref="B2:O2"/>
    <mergeCell ref="B4:H4"/>
    <mergeCell ref="J4:K4"/>
    <mergeCell ref="L4:M4"/>
    <mergeCell ref="B13:B14"/>
    <mergeCell ref="B15:B17"/>
    <mergeCell ref="B18:B20"/>
    <mergeCell ref="B25:B26"/>
    <mergeCell ref="B31:B32"/>
    <mergeCell ref="B33:B34"/>
    <mergeCell ref="B35:B38"/>
    <mergeCell ref="B40:B42"/>
    <mergeCell ref="B43:B45"/>
    <mergeCell ref="B48:B49"/>
    <mergeCell ref="B53:B56"/>
    <mergeCell ref="B57:B58"/>
    <mergeCell ref="B59:B62"/>
    <mergeCell ref="B64:B66"/>
    <mergeCell ref="B67:B68"/>
    <mergeCell ref="B69:B71"/>
    <mergeCell ref="B74:B81"/>
    <mergeCell ref="C13:C14"/>
    <mergeCell ref="C15:C17"/>
    <mergeCell ref="C18:C20"/>
    <mergeCell ref="C25:C26"/>
    <mergeCell ref="C31:C32"/>
    <mergeCell ref="C33:C34"/>
    <mergeCell ref="C35:C38"/>
    <mergeCell ref="C40:C42"/>
    <mergeCell ref="C43:C45"/>
    <mergeCell ref="C48:C49"/>
    <mergeCell ref="C53:C56"/>
    <mergeCell ref="C57:C58"/>
    <mergeCell ref="C59:C62"/>
    <mergeCell ref="C64:C66"/>
    <mergeCell ref="C67:C68"/>
    <mergeCell ref="C69:C71"/>
    <mergeCell ref="C74:C81"/>
    <mergeCell ref="F13:F14"/>
    <mergeCell ref="F15:F17"/>
    <mergeCell ref="F18:F20"/>
    <mergeCell ref="F25:F26"/>
    <mergeCell ref="F31:F32"/>
    <mergeCell ref="F33:F34"/>
    <mergeCell ref="F35:F38"/>
    <mergeCell ref="F40:F42"/>
    <mergeCell ref="F43:F45"/>
    <mergeCell ref="F48:F49"/>
    <mergeCell ref="F53:F56"/>
    <mergeCell ref="F57:F58"/>
    <mergeCell ref="F59:F62"/>
    <mergeCell ref="F64:F66"/>
    <mergeCell ref="F67:F68"/>
    <mergeCell ref="F69:F71"/>
    <mergeCell ref="F74:F81"/>
    <mergeCell ref="G13:G14"/>
    <mergeCell ref="G15:G17"/>
    <mergeCell ref="G18:G20"/>
    <mergeCell ref="G25:G26"/>
    <mergeCell ref="G31:G32"/>
    <mergeCell ref="G33:G34"/>
    <mergeCell ref="G35:G38"/>
    <mergeCell ref="G40:G42"/>
    <mergeCell ref="G43:G45"/>
    <mergeCell ref="G48:G49"/>
    <mergeCell ref="G53:G56"/>
    <mergeCell ref="G57:G58"/>
    <mergeCell ref="G59:G62"/>
    <mergeCell ref="G64:G66"/>
    <mergeCell ref="G67:G68"/>
    <mergeCell ref="G69:G71"/>
    <mergeCell ref="G74:G81"/>
    <mergeCell ref="H13:H14"/>
    <mergeCell ref="H15:H17"/>
    <mergeCell ref="H18:H20"/>
    <mergeCell ref="H25:H26"/>
    <mergeCell ref="H31:H32"/>
    <mergeCell ref="H33:H34"/>
    <mergeCell ref="H35:H38"/>
    <mergeCell ref="H40:H42"/>
    <mergeCell ref="H43:H45"/>
    <mergeCell ref="H48:H49"/>
    <mergeCell ref="H53:H56"/>
    <mergeCell ref="H57:H58"/>
    <mergeCell ref="H59:H62"/>
    <mergeCell ref="H64:H66"/>
    <mergeCell ref="H67:H68"/>
    <mergeCell ref="H69:H71"/>
    <mergeCell ref="H74:H81"/>
    <mergeCell ref="I4:I5"/>
    <mergeCell ref="J6:J9"/>
    <mergeCell ref="K6:K9"/>
    <mergeCell ref="L6:L9"/>
    <mergeCell ref="M6:M9"/>
    <mergeCell ref="N4:N5"/>
    <mergeCell ref="O4:O5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false" summaryRight="false"/>
  </sheetPr>
  <dimension ref="A1:J37"/>
  <sheetViews>
    <sheetView workbookViewId="0">
      <pane ySplit="5" topLeftCell="A6" activePane="bottomLeft" state="frozen"/>
      <selection/>
      <selection pane="bottomLeft" activeCell="J6" sqref="J6:J14"/>
    </sheetView>
  </sheetViews>
  <sheetFormatPr defaultColWidth="10" defaultRowHeight="13.5" customHeight="true"/>
  <cols>
    <col min="1" max="1" width="9" style="1" hidden="true"/>
    <col min="2" max="2" width="13.1666666666667" style="1" customWidth="true"/>
    <col min="3" max="3" width="28.5" style="1" customWidth="true"/>
    <col min="4" max="4" width="14.8333333333333" style="1" customWidth="true"/>
    <col min="5" max="5" width="9" style="1" hidden="true"/>
    <col min="6" max="6" width="28.1666666666667" style="1" customWidth="true"/>
    <col min="7" max="7" width="16.3333333333333" style="1" customWidth="true"/>
    <col min="8" max="8" width="0.166666666666667" style="1" customWidth="true"/>
    <col min="9" max="9" width="9.83333333333333" style="1" customWidth="true"/>
  </cols>
  <sheetData>
    <row r="1" ht="45" customHeight="true" spans="1:7">
      <c r="A1" s="2">
        <v>0</v>
      </c>
      <c r="B1" s="3"/>
      <c r="G1" s="24" t="s">
        <v>261</v>
      </c>
    </row>
    <row r="2" ht="42" customHeight="true" spans="1:7">
      <c r="A2" s="2">
        <v>0</v>
      </c>
      <c r="B2" s="4" t="s">
        <v>262</v>
      </c>
      <c r="C2" s="4"/>
      <c r="D2" s="4"/>
      <c r="E2" s="4"/>
      <c r="F2" s="4"/>
      <c r="G2" s="4"/>
    </row>
    <row r="3" ht="21" customHeight="true" spans="1:7">
      <c r="A3" s="2">
        <v>0</v>
      </c>
      <c r="B3" s="32"/>
      <c r="C3" s="32"/>
      <c r="D3" s="32"/>
      <c r="E3" s="32"/>
      <c r="F3" s="32"/>
      <c r="G3" s="25" t="s">
        <v>2</v>
      </c>
    </row>
    <row r="4" ht="27" customHeight="true" spans="1:7">
      <c r="A4" s="2">
        <v>0</v>
      </c>
      <c r="B4" s="5" t="s">
        <v>263</v>
      </c>
      <c r="C4" s="5" t="s">
        <v>264</v>
      </c>
      <c r="D4" s="5"/>
      <c r="E4" s="26"/>
      <c r="F4" s="5" t="s">
        <v>265</v>
      </c>
      <c r="G4" s="5"/>
    </row>
    <row r="5" ht="26" customHeight="true" spans="1:7">
      <c r="A5" s="2">
        <v>0</v>
      </c>
      <c r="B5" s="5"/>
      <c r="C5" s="5" t="s">
        <v>7</v>
      </c>
      <c r="D5" s="5" t="s">
        <v>266</v>
      </c>
      <c r="E5" s="26"/>
      <c r="F5" s="5" t="s">
        <v>267</v>
      </c>
      <c r="G5" s="5" t="s">
        <v>266</v>
      </c>
    </row>
    <row r="6" ht="20" customHeight="true" spans="1:10">
      <c r="A6" s="2">
        <v>0</v>
      </c>
      <c r="B6" s="5" t="s">
        <v>268</v>
      </c>
      <c r="C6" s="33"/>
      <c r="D6" s="34"/>
      <c r="E6" s="26"/>
      <c r="F6" s="33"/>
      <c r="G6" s="34"/>
      <c r="J6" s="47"/>
    </row>
    <row r="7" ht="35" customHeight="true" spans="1:10">
      <c r="A7" s="2" t="s">
        <v>45</v>
      </c>
      <c r="B7" s="8">
        <v>1</v>
      </c>
      <c r="C7" s="8" t="s">
        <v>15</v>
      </c>
      <c r="D7" s="35">
        <v>0.81</v>
      </c>
      <c r="E7" s="44" t="s">
        <v>269</v>
      </c>
      <c r="F7" s="45" t="s">
        <v>270</v>
      </c>
      <c r="G7" s="35">
        <f>D7</f>
        <v>0.81</v>
      </c>
      <c r="H7" s="2" t="s">
        <v>271</v>
      </c>
      <c r="J7" s="48"/>
    </row>
    <row r="8" ht="35" customHeight="true" spans="1:10">
      <c r="A8" s="2" t="s">
        <v>45</v>
      </c>
      <c r="B8" s="8">
        <v>2</v>
      </c>
      <c r="C8" s="8" t="s">
        <v>19</v>
      </c>
      <c r="D8" s="35">
        <v>0.38</v>
      </c>
      <c r="E8" s="44" t="s">
        <v>272</v>
      </c>
      <c r="F8" s="45" t="s">
        <v>270</v>
      </c>
      <c r="G8" s="35">
        <f>D8</f>
        <v>0.38</v>
      </c>
      <c r="H8" s="2" t="s">
        <v>273</v>
      </c>
      <c r="J8" s="48"/>
    </row>
    <row r="9" ht="35" customHeight="true" spans="1:10">
      <c r="A9" s="2" t="s">
        <v>45</v>
      </c>
      <c r="B9" s="8">
        <v>3</v>
      </c>
      <c r="C9" s="8" t="s">
        <v>21</v>
      </c>
      <c r="D9" s="35">
        <v>0.0439</v>
      </c>
      <c r="E9" s="44" t="s">
        <v>274</v>
      </c>
      <c r="F9" s="8" t="s">
        <v>275</v>
      </c>
      <c r="G9" s="35">
        <v>0.0439</v>
      </c>
      <c r="H9" s="2" t="s">
        <v>276</v>
      </c>
      <c r="J9" s="48"/>
    </row>
    <row r="10" ht="35" customHeight="true" spans="1:10">
      <c r="A10" s="2" t="s">
        <v>45</v>
      </c>
      <c r="B10" s="8">
        <v>4</v>
      </c>
      <c r="C10" s="8" t="s">
        <v>23</v>
      </c>
      <c r="D10" s="8">
        <v>0.04</v>
      </c>
      <c r="E10" s="44" t="s">
        <v>277</v>
      </c>
      <c r="F10" s="8" t="s">
        <v>278</v>
      </c>
      <c r="G10" s="8">
        <v>0.04</v>
      </c>
      <c r="H10" s="2" t="s">
        <v>279</v>
      </c>
      <c r="J10" s="48"/>
    </row>
    <row r="11" ht="35" customHeight="true" spans="1:10">
      <c r="A11" s="2" t="s">
        <v>45</v>
      </c>
      <c r="B11" s="8">
        <v>5</v>
      </c>
      <c r="C11" s="8" t="s">
        <v>27</v>
      </c>
      <c r="D11" s="8">
        <v>0.15</v>
      </c>
      <c r="E11" s="44" t="s">
        <v>280</v>
      </c>
      <c r="F11" s="8" t="s">
        <v>278</v>
      </c>
      <c r="G11" s="8">
        <v>0.15</v>
      </c>
      <c r="H11" s="2" t="s">
        <v>281</v>
      </c>
      <c r="J11" s="48"/>
    </row>
    <row r="12" ht="35" customHeight="true" spans="1:10">
      <c r="A12" s="2" t="s">
        <v>45</v>
      </c>
      <c r="B12" s="8">
        <v>6</v>
      </c>
      <c r="C12" s="36" t="s">
        <v>27</v>
      </c>
      <c r="D12" s="35">
        <v>0.07</v>
      </c>
      <c r="E12" s="44" t="s">
        <v>282</v>
      </c>
      <c r="F12" s="46" t="s">
        <v>270</v>
      </c>
      <c r="G12" s="35">
        <v>0.07</v>
      </c>
      <c r="H12" s="2" t="s">
        <v>283</v>
      </c>
      <c r="J12" s="48"/>
    </row>
    <row r="13" ht="35" customHeight="true" spans="1:10">
      <c r="A13" s="2" t="s">
        <v>45</v>
      </c>
      <c r="B13" s="8">
        <v>7</v>
      </c>
      <c r="C13" s="37" t="s">
        <v>30</v>
      </c>
      <c r="D13" s="38">
        <v>0.11</v>
      </c>
      <c r="E13" s="44" t="s">
        <v>284</v>
      </c>
      <c r="F13" s="46" t="s">
        <v>270</v>
      </c>
      <c r="G13" s="38">
        <v>0.11</v>
      </c>
      <c r="H13" s="2" t="s">
        <v>285</v>
      </c>
      <c r="J13" s="49"/>
    </row>
    <row r="14" ht="35" customHeight="true" spans="2:10">
      <c r="B14" s="8">
        <v>8</v>
      </c>
      <c r="C14" s="37" t="s">
        <v>32</v>
      </c>
      <c r="D14" s="39">
        <v>0.0023</v>
      </c>
      <c r="E14" s="28"/>
      <c r="F14" s="8" t="s">
        <v>275</v>
      </c>
      <c r="G14" s="39">
        <v>0.0023</v>
      </c>
      <c r="J14" s="47"/>
    </row>
    <row r="15" ht="35" customHeight="true" spans="2:7">
      <c r="B15" s="8">
        <v>9</v>
      </c>
      <c r="C15" s="37" t="s">
        <v>32</v>
      </c>
      <c r="D15" s="40">
        <v>0.4507</v>
      </c>
      <c r="E15" s="28"/>
      <c r="F15" s="46" t="s">
        <v>270</v>
      </c>
      <c r="G15" s="40">
        <v>0.4507</v>
      </c>
    </row>
    <row r="16" ht="35" customHeight="true" spans="2:7">
      <c r="B16" s="8">
        <v>10</v>
      </c>
      <c r="C16" s="37" t="s">
        <v>32</v>
      </c>
      <c r="D16" s="41">
        <v>0.008</v>
      </c>
      <c r="E16" s="28"/>
      <c r="F16" s="46" t="s">
        <v>270</v>
      </c>
      <c r="G16" s="41">
        <v>0.008</v>
      </c>
    </row>
    <row r="17" ht="35" customHeight="true" spans="2:7">
      <c r="B17" s="8">
        <v>11</v>
      </c>
      <c r="C17" s="8" t="s">
        <v>32</v>
      </c>
      <c r="D17" s="42">
        <v>0.02</v>
      </c>
      <c r="E17" s="28"/>
      <c r="F17" s="8" t="s">
        <v>286</v>
      </c>
      <c r="G17" s="42">
        <v>0.02</v>
      </c>
    </row>
    <row r="18" ht="35" customHeight="true" spans="2:7">
      <c r="B18" s="8">
        <v>12</v>
      </c>
      <c r="C18" s="8" t="s">
        <v>35</v>
      </c>
      <c r="D18" s="43">
        <v>0.0014</v>
      </c>
      <c r="E18" s="28"/>
      <c r="F18" s="8" t="s">
        <v>287</v>
      </c>
      <c r="G18" s="43">
        <v>0.0014</v>
      </c>
    </row>
    <row r="19" ht="35" customHeight="true" spans="2:7">
      <c r="B19" s="8">
        <v>13</v>
      </c>
      <c r="C19" s="8" t="s">
        <v>36</v>
      </c>
      <c r="D19" s="43">
        <v>0.03</v>
      </c>
      <c r="E19" s="28"/>
      <c r="F19" s="8" t="s">
        <v>288</v>
      </c>
      <c r="G19" s="43">
        <v>0.03</v>
      </c>
    </row>
    <row r="20" ht="35" customHeight="true" spans="2:7">
      <c r="B20" s="8">
        <v>14</v>
      </c>
      <c r="C20" s="8" t="s">
        <v>36</v>
      </c>
      <c r="D20" s="43">
        <v>0.0438</v>
      </c>
      <c r="E20" s="28"/>
      <c r="F20" s="8" t="s">
        <v>289</v>
      </c>
      <c r="G20" s="43">
        <v>0.0438</v>
      </c>
    </row>
    <row r="21" ht="35" customHeight="true" spans="2:7">
      <c r="B21" s="8">
        <v>15</v>
      </c>
      <c r="C21" s="8" t="s">
        <v>38</v>
      </c>
      <c r="D21" s="43">
        <v>0.1897</v>
      </c>
      <c r="E21" s="28"/>
      <c r="F21" s="8" t="s">
        <v>290</v>
      </c>
      <c r="G21" s="43">
        <v>0.1897</v>
      </c>
    </row>
    <row r="22" ht="35" customHeight="true" spans="2:7">
      <c r="B22" s="8">
        <v>16</v>
      </c>
      <c r="C22" s="8" t="s">
        <v>38</v>
      </c>
      <c r="D22" s="43">
        <v>0.012</v>
      </c>
      <c r="E22" s="28"/>
      <c r="F22" s="8" t="s">
        <v>288</v>
      </c>
      <c r="G22" s="43">
        <v>0.012</v>
      </c>
    </row>
    <row r="23" ht="35" customHeight="true" spans="2:7">
      <c r="B23" s="8">
        <v>17</v>
      </c>
      <c r="C23" s="8" t="s">
        <v>38</v>
      </c>
      <c r="D23" s="43">
        <v>0.05</v>
      </c>
      <c r="E23" s="28"/>
      <c r="F23" s="8" t="s">
        <v>289</v>
      </c>
      <c r="G23" s="43">
        <v>0.05</v>
      </c>
    </row>
    <row r="24" ht="35" customHeight="true" spans="2:7">
      <c r="B24" s="8">
        <v>18</v>
      </c>
      <c r="C24" s="8" t="s">
        <v>38</v>
      </c>
      <c r="D24" s="43">
        <v>0.1583</v>
      </c>
      <c r="E24" s="28"/>
      <c r="F24" s="8" t="s">
        <v>275</v>
      </c>
      <c r="G24" s="43">
        <v>0.1583</v>
      </c>
    </row>
    <row r="25" ht="35" customHeight="true" spans="2:7">
      <c r="B25" s="8">
        <v>19</v>
      </c>
      <c r="C25" s="8" t="s">
        <v>38</v>
      </c>
      <c r="D25" s="43">
        <v>0.04</v>
      </c>
      <c r="E25" s="28"/>
      <c r="F25" s="8" t="s">
        <v>291</v>
      </c>
      <c r="G25" s="43">
        <v>0.04</v>
      </c>
    </row>
    <row r="26" ht="35" customHeight="true" spans="2:7">
      <c r="B26" s="8">
        <v>20</v>
      </c>
      <c r="C26" s="8" t="s">
        <v>40</v>
      </c>
      <c r="D26" s="43">
        <v>0.09</v>
      </c>
      <c r="E26" s="28"/>
      <c r="F26" s="8" t="s">
        <v>288</v>
      </c>
      <c r="G26" s="43">
        <v>0.09</v>
      </c>
    </row>
    <row r="27" ht="35" customHeight="true" spans="2:7">
      <c r="B27" s="8">
        <v>21</v>
      </c>
      <c r="C27" s="8" t="s">
        <v>40</v>
      </c>
      <c r="D27" s="43">
        <v>0.016</v>
      </c>
      <c r="E27" s="28"/>
      <c r="F27" s="8" t="s">
        <v>292</v>
      </c>
      <c r="G27" s="43">
        <v>0.016</v>
      </c>
    </row>
    <row r="28" ht="35" customHeight="true" spans="2:7">
      <c r="B28" s="8">
        <v>22</v>
      </c>
      <c r="C28" s="8" t="s">
        <v>46</v>
      </c>
      <c r="D28" s="43">
        <v>0.007</v>
      </c>
      <c r="E28" s="28" t="s">
        <v>269</v>
      </c>
      <c r="F28" s="8" t="s">
        <v>288</v>
      </c>
      <c r="G28" s="43">
        <v>0.007</v>
      </c>
    </row>
    <row r="29" ht="35" customHeight="true" spans="2:7">
      <c r="B29" s="8">
        <v>23</v>
      </c>
      <c r="C29" s="8" t="s">
        <v>46</v>
      </c>
      <c r="D29" s="43">
        <v>0.01</v>
      </c>
      <c r="E29" s="28" t="s">
        <v>272</v>
      </c>
      <c r="F29" s="8" t="s">
        <v>291</v>
      </c>
      <c r="G29" s="43">
        <v>0.01</v>
      </c>
    </row>
    <row r="30" ht="35" customHeight="true" spans="2:7">
      <c r="B30" s="8">
        <v>24</v>
      </c>
      <c r="C30" s="8" t="s">
        <v>46</v>
      </c>
      <c r="D30" s="43">
        <v>0.08</v>
      </c>
      <c r="E30" s="28" t="s">
        <v>274</v>
      </c>
      <c r="F30" s="8" t="s">
        <v>275</v>
      </c>
      <c r="G30" s="43">
        <v>0.08</v>
      </c>
    </row>
    <row r="31" ht="35" customHeight="true" spans="2:7">
      <c r="B31" s="8">
        <v>25</v>
      </c>
      <c r="C31" s="8" t="s">
        <v>46</v>
      </c>
      <c r="D31" s="43">
        <v>0.02</v>
      </c>
      <c r="E31" s="28" t="s">
        <v>277</v>
      </c>
      <c r="F31" s="8" t="s">
        <v>288</v>
      </c>
      <c r="G31" s="43">
        <v>0.02</v>
      </c>
    </row>
    <row r="32" ht="35" customHeight="true" spans="2:7">
      <c r="B32" s="8">
        <v>26</v>
      </c>
      <c r="C32" s="8" t="s">
        <v>46</v>
      </c>
      <c r="D32" s="43">
        <v>0.022</v>
      </c>
      <c r="E32" s="28" t="s">
        <v>280</v>
      </c>
      <c r="F32" s="8" t="s">
        <v>275</v>
      </c>
      <c r="G32" s="43">
        <v>0.022</v>
      </c>
    </row>
    <row r="33" ht="35" customHeight="true" spans="2:7">
      <c r="B33" s="8">
        <v>27</v>
      </c>
      <c r="C33" s="8" t="s">
        <v>46</v>
      </c>
      <c r="D33" s="43">
        <v>0.1</v>
      </c>
      <c r="E33" s="28" t="s">
        <v>282</v>
      </c>
      <c r="F33" s="8" t="s">
        <v>275</v>
      </c>
      <c r="G33" s="43">
        <v>0.1</v>
      </c>
    </row>
    <row r="34" ht="35" customHeight="true" spans="2:7">
      <c r="B34" s="8">
        <v>28</v>
      </c>
      <c r="C34" s="8" t="s">
        <v>46</v>
      </c>
      <c r="D34" s="43">
        <v>0.038</v>
      </c>
      <c r="E34" s="28" t="s">
        <v>284</v>
      </c>
      <c r="F34" s="8" t="s">
        <v>291</v>
      </c>
      <c r="G34" s="43">
        <v>0.038</v>
      </c>
    </row>
    <row r="35" ht="35" customHeight="true" spans="2:7">
      <c r="B35" s="8">
        <v>29</v>
      </c>
      <c r="C35" s="8" t="s">
        <v>46</v>
      </c>
      <c r="D35" s="43">
        <v>0.01</v>
      </c>
      <c r="E35" s="28"/>
      <c r="F35" s="8" t="s">
        <v>288</v>
      </c>
      <c r="G35" s="43">
        <v>0.01</v>
      </c>
    </row>
    <row r="36" ht="35" customHeight="true" spans="2:7">
      <c r="B36" s="8">
        <v>30</v>
      </c>
      <c r="C36" s="8" t="s">
        <v>46</v>
      </c>
      <c r="D36" s="43">
        <v>0.013</v>
      </c>
      <c r="E36" s="28"/>
      <c r="F36" s="8" t="s">
        <v>288</v>
      </c>
      <c r="G36" s="43">
        <v>0.013</v>
      </c>
    </row>
    <row r="37" ht="35" customHeight="true" spans="2:7">
      <c r="B37" s="8">
        <v>31</v>
      </c>
      <c r="C37" s="8" t="s">
        <v>56</v>
      </c>
      <c r="D37" s="43">
        <v>0.15</v>
      </c>
      <c r="E37" s="28"/>
      <c r="F37" s="8" t="s">
        <v>278</v>
      </c>
      <c r="G37" s="43">
        <v>0.15</v>
      </c>
    </row>
  </sheetData>
  <mergeCells count="4">
    <mergeCell ref="B2:G2"/>
    <mergeCell ref="C4:D4"/>
    <mergeCell ref="F4:G4"/>
    <mergeCell ref="B4:B5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false" summaryRight="false"/>
  </sheetPr>
  <dimension ref="A1:G95"/>
  <sheetViews>
    <sheetView topLeftCell="B1" workbookViewId="0">
      <selection activeCell="O55" sqref="O55"/>
    </sheetView>
  </sheetViews>
  <sheetFormatPr defaultColWidth="10" defaultRowHeight="13.5" customHeight="true" outlineLevelCol="6"/>
  <cols>
    <col min="1" max="1" width="9" style="1" hidden="true"/>
    <col min="2" max="2" width="12.1666666666667" style="1" customWidth="true"/>
    <col min="3" max="3" width="30.375" style="1" customWidth="true"/>
    <col min="4" max="4" width="15.6666666666667" style="1" customWidth="true"/>
    <col min="5" max="5" width="9" style="1" hidden="true"/>
    <col min="6" max="6" width="27.8333333333333" style="1" customWidth="true"/>
    <col min="7" max="7" width="14" style="1" customWidth="true"/>
    <col min="8" max="8" width="9.83333333333333" style="1" customWidth="true"/>
  </cols>
  <sheetData>
    <row r="1" ht="33" customHeight="true" spans="1:7">
      <c r="A1" s="2">
        <v>0</v>
      </c>
      <c r="B1" s="3"/>
      <c r="G1" s="24" t="s">
        <v>293</v>
      </c>
    </row>
    <row r="2" ht="45" customHeight="true" spans="1:7">
      <c r="A2" s="2">
        <v>0</v>
      </c>
      <c r="B2" s="4" t="s">
        <v>294</v>
      </c>
      <c r="C2" s="4"/>
      <c r="D2" s="4"/>
      <c r="E2" s="4"/>
      <c r="F2" s="4"/>
      <c r="G2" s="4"/>
    </row>
    <row r="3" ht="20" customHeight="true" spans="1:7">
      <c r="A3" s="2">
        <v>0</v>
      </c>
      <c r="G3" s="25" t="s">
        <v>2</v>
      </c>
    </row>
    <row r="4" ht="19.9" customHeight="true" spans="1:7">
      <c r="A4" s="2">
        <v>0</v>
      </c>
      <c r="B4" s="5" t="s">
        <v>263</v>
      </c>
      <c r="C4" s="5" t="s">
        <v>295</v>
      </c>
      <c r="D4" s="5"/>
      <c r="E4" s="26"/>
      <c r="F4" s="5" t="s">
        <v>296</v>
      </c>
      <c r="G4" s="5"/>
    </row>
    <row r="5" ht="19.9" customHeight="true" spans="1:7">
      <c r="A5" s="2">
        <v>0</v>
      </c>
      <c r="B5" s="5"/>
      <c r="C5" s="5" t="s">
        <v>7</v>
      </c>
      <c r="D5" s="5" t="s">
        <v>266</v>
      </c>
      <c r="E5" s="26"/>
      <c r="F5" s="5" t="s">
        <v>267</v>
      </c>
      <c r="G5" s="5" t="s">
        <v>266</v>
      </c>
    </row>
    <row r="6" ht="24" customHeight="true" spans="1:7">
      <c r="A6" s="2">
        <v>0</v>
      </c>
      <c r="B6" s="6" t="s">
        <v>268</v>
      </c>
      <c r="C6" s="6"/>
      <c r="D6" s="7"/>
      <c r="E6" s="6"/>
      <c r="F6" s="6"/>
      <c r="G6" s="7"/>
    </row>
    <row r="7" ht="30" customHeight="true" spans="1:7">
      <c r="A7" s="2" t="s">
        <v>45</v>
      </c>
      <c r="B7" s="8">
        <v>1</v>
      </c>
      <c r="C7" s="9" t="s">
        <v>63</v>
      </c>
      <c r="D7" s="10">
        <v>0.2323</v>
      </c>
      <c r="E7" s="27" t="s">
        <v>297</v>
      </c>
      <c r="F7" s="8" t="s">
        <v>275</v>
      </c>
      <c r="G7" s="10">
        <v>0.2323</v>
      </c>
    </row>
    <row r="8" ht="30" customHeight="true" spans="1:7">
      <c r="A8" s="2" t="s">
        <v>45</v>
      </c>
      <c r="B8" s="8">
        <v>2</v>
      </c>
      <c r="C8" s="9" t="s">
        <v>68</v>
      </c>
      <c r="D8" s="10">
        <v>0.2435</v>
      </c>
      <c r="E8" s="27" t="s">
        <v>298</v>
      </c>
      <c r="F8" s="8" t="s">
        <v>275</v>
      </c>
      <c r="G8" s="10">
        <v>0.2435</v>
      </c>
    </row>
    <row r="9" ht="30" customHeight="true" spans="1:7">
      <c r="A9" s="2" t="s">
        <v>45</v>
      </c>
      <c r="B9" s="8">
        <v>3</v>
      </c>
      <c r="C9" s="9" t="s">
        <v>70</v>
      </c>
      <c r="D9" s="10">
        <v>0.2435</v>
      </c>
      <c r="E9" s="27" t="s">
        <v>299</v>
      </c>
      <c r="F9" s="8" t="s">
        <v>275</v>
      </c>
      <c r="G9" s="10">
        <v>0.2435</v>
      </c>
    </row>
    <row r="10" ht="30" customHeight="true" spans="1:7">
      <c r="A10" s="2" t="s">
        <v>45</v>
      </c>
      <c r="B10" s="8">
        <v>4</v>
      </c>
      <c r="C10" s="9" t="s">
        <v>71</v>
      </c>
      <c r="D10" s="10">
        <v>0.0807</v>
      </c>
      <c r="E10" s="27" t="s">
        <v>300</v>
      </c>
      <c r="F10" s="8" t="s">
        <v>275</v>
      </c>
      <c r="G10" s="10">
        <v>0.0807</v>
      </c>
    </row>
    <row r="11" ht="30" customHeight="true" spans="1:7">
      <c r="A11" s="2" t="s">
        <v>45</v>
      </c>
      <c r="B11" s="8">
        <v>5</v>
      </c>
      <c r="C11" s="9" t="s">
        <v>72</v>
      </c>
      <c r="D11" s="8">
        <v>1</v>
      </c>
      <c r="E11" s="27" t="s">
        <v>301</v>
      </c>
      <c r="F11" s="8" t="s">
        <v>275</v>
      </c>
      <c r="G11" s="8">
        <v>1</v>
      </c>
    </row>
    <row r="12" ht="30" customHeight="true" spans="1:7">
      <c r="A12" s="2" t="s">
        <v>45</v>
      </c>
      <c r="B12" s="8">
        <v>6</v>
      </c>
      <c r="C12" s="9" t="s">
        <v>302</v>
      </c>
      <c r="D12" s="8">
        <v>1</v>
      </c>
      <c r="E12" s="27" t="s">
        <v>303</v>
      </c>
      <c r="F12" s="8" t="s">
        <v>275</v>
      </c>
      <c r="G12" s="8">
        <v>1</v>
      </c>
    </row>
    <row r="13" ht="30" customHeight="true" spans="2:7">
      <c r="B13" s="8">
        <v>7</v>
      </c>
      <c r="C13" s="11" t="s">
        <v>304</v>
      </c>
      <c r="D13" s="10">
        <v>0.5</v>
      </c>
      <c r="E13" s="19"/>
      <c r="F13" s="8" t="s">
        <v>275</v>
      </c>
      <c r="G13" s="10">
        <v>0.5</v>
      </c>
    </row>
    <row r="14" ht="30" customHeight="true" spans="2:7">
      <c r="B14" s="12">
        <v>8</v>
      </c>
      <c r="C14" s="13" t="s">
        <v>305</v>
      </c>
      <c r="D14" s="10">
        <v>0.6</v>
      </c>
      <c r="E14" s="28"/>
      <c r="F14" s="8" t="s">
        <v>275</v>
      </c>
      <c r="G14" s="10">
        <v>0.6</v>
      </c>
    </row>
    <row r="15" ht="30" customHeight="true" spans="2:7">
      <c r="B15" s="14"/>
      <c r="C15" s="15"/>
      <c r="D15" s="10">
        <v>2</v>
      </c>
      <c r="E15" s="28"/>
      <c r="F15" s="8" t="s">
        <v>275</v>
      </c>
      <c r="G15" s="10">
        <v>2</v>
      </c>
    </row>
    <row r="16" ht="30" customHeight="true" spans="2:7">
      <c r="B16" s="12">
        <v>9</v>
      </c>
      <c r="C16" s="13" t="s">
        <v>84</v>
      </c>
      <c r="D16" s="10">
        <v>0.8</v>
      </c>
      <c r="E16" s="28"/>
      <c r="F16" s="8" t="s">
        <v>275</v>
      </c>
      <c r="G16" s="10">
        <v>0.8</v>
      </c>
    </row>
    <row r="17" ht="30" customHeight="true" spans="2:7">
      <c r="B17" s="16"/>
      <c r="C17" s="17"/>
      <c r="D17" s="10">
        <v>0.5</v>
      </c>
      <c r="E17" s="28"/>
      <c r="F17" s="8" t="s">
        <v>275</v>
      </c>
      <c r="G17" s="10">
        <v>0.5</v>
      </c>
    </row>
    <row r="18" ht="30" customHeight="true" spans="2:7">
      <c r="B18" s="14"/>
      <c r="C18" s="15"/>
      <c r="D18" s="10">
        <v>0.4</v>
      </c>
      <c r="E18" s="28"/>
      <c r="F18" s="8" t="s">
        <v>275</v>
      </c>
      <c r="G18" s="10">
        <v>0.4</v>
      </c>
    </row>
    <row r="19" ht="30" customHeight="true" spans="2:7">
      <c r="B19" s="12">
        <v>10</v>
      </c>
      <c r="C19" s="11" t="s">
        <v>306</v>
      </c>
      <c r="D19" s="10">
        <v>0.7</v>
      </c>
      <c r="E19" s="28"/>
      <c r="F19" s="8" t="s">
        <v>275</v>
      </c>
      <c r="G19" s="10">
        <v>0.7</v>
      </c>
    </row>
    <row r="20" ht="30" customHeight="true" spans="2:7">
      <c r="B20" s="16"/>
      <c r="C20" s="11"/>
      <c r="D20" s="10">
        <v>1</v>
      </c>
      <c r="E20" s="28"/>
      <c r="F20" s="19" t="s">
        <v>287</v>
      </c>
      <c r="G20" s="10">
        <v>1</v>
      </c>
    </row>
    <row r="21" ht="30" customHeight="true" spans="2:7">
      <c r="B21" s="14"/>
      <c r="C21" s="11"/>
      <c r="D21" s="10">
        <v>0.8</v>
      </c>
      <c r="E21" s="28"/>
      <c r="F21" s="8" t="s">
        <v>275</v>
      </c>
      <c r="G21" s="10">
        <v>0.8</v>
      </c>
    </row>
    <row r="22" ht="30" customHeight="true" spans="2:7">
      <c r="B22" s="8">
        <v>11</v>
      </c>
      <c r="C22" s="11" t="s">
        <v>307</v>
      </c>
      <c r="D22" s="10">
        <v>0.76</v>
      </c>
      <c r="E22" s="28"/>
      <c r="F22" s="8" t="s">
        <v>275</v>
      </c>
      <c r="G22" s="10">
        <v>0.76</v>
      </c>
    </row>
    <row r="23" ht="30" customHeight="true" spans="2:7">
      <c r="B23" s="8">
        <v>12</v>
      </c>
      <c r="C23" s="11" t="s">
        <v>94</v>
      </c>
      <c r="D23" s="10">
        <v>0.8</v>
      </c>
      <c r="E23" s="28"/>
      <c r="F23" s="8" t="s">
        <v>275</v>
      </c>
      <c r="G23" s="10">
        <v>0.8</v>
      </c>
    </row>
    <row r="24" ht="30" customHeight="true" spans="2:7">
      <c r="B24" s="8">
        <v>13</v>
      </c>
      <c r="C24" s="11" t="s">
        <v>96</v>
      </c>
      <c r="D24" s="10">
        <v>2.24</v>
      </c>
      <c r="E24" s="28"/>
      <c r="F24" s="8" t="s">
        <v>275</v>
      </c>
      <c r="G24" s="10">
        <v>2.24</v>
      </c>
    </row>
    <row r="25" ht="30" customHeight="true" spans="2:7">
      <c r="B25" s="8">
        <v>14</v>
      </c>
      <c r="C25" s="18" t="s">
        <v>308</v>
      </c>
      <c r="D25" s="10">
        <v>0.5</v>
      </c>
      <c r="E25" s="28"/>
      <c r="F25" s="8" t="s">
        <v>275</v>
      </c>
      <c r="G25" s="10">
        <v>0.5</v>
      </c>
    </row>
    <row r="26" ht="30" customHeight="true" spans="2:7">
      <c r="B26" s="12">
        <v>15</v>
      </c>
      <c r="C26" s="13" t="s">
        <v>309</v>
      </c>
      <c r="D26" s="10">
        <v>0.3</v>
      </c>
      <c r="E26" s="28"/>
      <c r="F26" s="8" t="s">
        <v>275</v>
      </c>
      <c r="G26" s="10">
        <v>0.3</v>
      </c>
    </row>
    <row r="27" ht="30" customHeight="true" spans="2:7">
      <c r="B27" s="14"/>
      <c r="C27" s="15"/>
      <c r="D27" s="10">
        <v>0.2</v>
      </c>
      <c r="E27" s="28"/>
      <c r="F27" s="8" t="s">
        <v>275</v>
      </c>
      <c r="G27" s="10">
        <v>0.2</v>
      </c>
    </row>
    <row r="28" ht="30" customHeight="true" spans="2:7">
      <c r="B28" s="8">
        <v>16</v>
      </c>
      <c r="C28" s="11" t="s">
        <v>310</v>
      </c>
      <c r="D28" s="10">
        <v>3.541</v>
      </c>
      <c r="E28" s="28"/>
      <c r="F28" s="8" t="s">
        <v>275</v>
      </c>
      <c r="G28" s="10">
        <v>3.541</v>
      </c>
    </row>
    <row r="29" ht="30" customHeight="true" spans="2:7">
      <c r="B29" s="19">
        <v>17</v>
      </c>
      <c r="C29" s="11" t="s">
        <v>105</v>
      </c>
      <c r="D29" s="10">
        <v>0.246</v>
      </c>
      <c r="E29" s="28"/>
      <c r="F29" s="8" t="s">
        <v>311</v>
      </c>
      <c r="G29" s="10">
        <v>0.246</v>
      </c>
    </row>
    <row r="30" ht="30" customHeight="true" spans="2:7">
      <c r="B30" s="19">
        <v>18</v>
      </c>
      <c r="C30" s="13" t="s">
        <v>110</v>
      </c>
      <c r="D30" s="10">
        <v>0.123</v>
      </c>
      <c r="E30" s="28"/>
      <c r="F30" s="8" t="s">
        <v>311</v>
      </c>
      <c r="G30" s="10">
        <v>0.123</v>
      </c>
    </row>
    <row r="31" ht="30" customHeight="true" spans="2:7">
      <c r="B31" s="19">
        <v>19</v>
      </c>
      <c r="C31" s="11" t="s">
        <v>111</v>
      </c>
      <c r="D31" s="10">
        <v>0.859</v>
      </c>
      <c r="E31" s="28"/>
      <c r="F31" s="8" t="s">
        <v>275</v>
      </c>
      <c r="G31" s="10">
        <v>0.859</v>
      </c>
    </row>
    <row r="32" ht="30" customHeight="true" spans="2:7">
      <c r="B32" s="19">
        <v>20</v>
      </c>
      <c r="C32" s="13" t="s">
        <v>113</v>
      </c>
      <c r="D32" s="10">
        <v>0.12</v>
      </c>
      <c r="E32" s="28"/>
      <c r="F32" s="19" t="s">
        <v>311</v>
      </c>
      <c r="G32" s="10">
        <v>0.12</v>
      </c>
    </row>
    <row r="33" ht="30" customHeight="true" spans="2:7">
      <c r="B33" s="19"/>
      <c r="C33" s="15"/>
      <c r="D33" s="10">
        <v>0.2</v>
      </c>
      <c r="E33" s="28"/>
      <c r="F33" s="19" t="s">
        <v>311</v>
      </c>
      <c r="G33" s="10">
        <v>0.2</v>
      </c>
    </row>
    <row r="34" ht="30" customHeight="true" spans="2:7">
      <c r="B34" s="19">
        <v>21</v>
      </c>
      <c r="C34" s="11" t="s">
        <v>118</v>
      </c>
      <c r="D34" s="10">
        <v>0.3</v>
      </c>
      <c r="E34" s="28"/>
      <c r="F34" s="19" t="s">
        <v>311</v>
      </c>
      <c r="G34" s="10">
        <v>0.3</v>
      </c>
    </row>
    <row r="35" ht="30" customHeight="true" spans="2:7">
      <c r="B35" s="19">
        <v>22</v>
      </c>
      <c r="C35" s="11" t="s">
        <v>123</v>
      </c>
      <c r="D35" s="10">
        <v>2.261</v>
      </c>
      <c r="E35" s="28"/>
      <c r="F35" s="19" t="s">
        <v>311</v>
      </c>
      <c r="G35" s="10">
        <v>2.261</v>
      </c>
    </row>
    <row r="36" ht="30" customHeight="true" spans="2:7">
      <c r="B36" s="19">
        <v>23</v>
      </c>
      <c r="C36" s="11" t="s">
        <v>130</v>
      </c>
      <c r="D36" s="10">
        <v>0.12</v>
      </c>
      <c r="E36" s="28"/>
      <c r="F36" s="19" t="s">
        <v>311</v>
      </c>
      <c r="G36" s="10">
        <v>0.12</v>
      </c>
    </row>
    <row r="37" ht="30" customHeight="true" spans="2:7">
      <c r="B37" s="19">
        <v>24</v>
      </c>
      <c r="C37" s="13" t="s">
        <v>133</v>
      </c>
      <c r="D37" s="10">
        <v>0.12</v>
      </c>
      <c r="E37" s="28"/>
      <c r="F37" s="19" t="s">
        <v>311</v>
      </c>
      <c r="G37" s="10">
        <v>0.12</v>
      </c>
    </row>
    <row r="38" ht="30" customHeight="true" spans="2:7">
      <c r="B38" s="19"/>
      <c r="C38" s="17"/>
      <c r="D38" s="10">
        <v>0.27</v>
      </c>
      <c r="E38" s="28"/>
      <c r="F38" s="19" t="s">
        <v>311</v>
      </c>
      <c r="G38" s="10">
        <v>0.27</v>
      </c>
    </row>
    <row r="39" ht="30" customHeight="true" spans="2:7">
      <c r="B39" s="19"/>
      <c r="C39" s="15"/>
      <c r="D39" s="10">
        <v>0.3</v>
      </c>
      <c r="E39" s="28"/>
      <c r="F39" s="19" t="s">
        <v>311</v>
      </c>
      <c r="G39" s="10">
        <v>0.3</v>
      </c>
    </row>
    <row r="40" ht="30" customHeight="true" spans="2:7">
      <c r="B40" s="19">
        <v>25</v>
      </c>
      <c r="C40" s="13" t="s">
        <v>135</v>
      </c>
      <c r="D40" s="10">
        <v>0.2</v>
      </c>
      <c r="E40" s="28"/>
      <c r="F40" s="19" t="s">
        <v>311</v>
      </c>
      <c r="G40" s="10">
        <v>0.2</v>
      </c>
    </row>
    <row r="41" ht="30" customHeight="true" spans="2:7">
      <c r="B41" s="19"/>
      <c r="C41" s="17"/>
      <c r="D41" s="10">
        <v>0.22</v>
      </c>
      <c r="E41" s="28"/>
      <c r="F41" s="19" t="s">
        <v>311</v>
      </c>
      <c r="G41" s="10">
        <v>0.22</v>
      </c>
    </row>
    <row r="42" ht="30" customHeight="true" spans="2:7">
      <c r="B42" s="19"/>
      <c r="C42" s="15"/>
      <c r="D42" s="10">
        <v>0.2</v>
      </c>
      <c r="E42" s="28"/>
      <c r="F42" s="19" t="s">
        <v>311</v>
      </c>
      <c r="G42" s="10">
        <v>0.2</v>
      </c>
    </row>
    <row r="43" ht="30" customHeight="true" spans="2:7">
      <c r="B43" s="19">
        <v>26</v>
      </c>
      <c r="C43" s="11" t="s">
        <v>136</v>
      </c>
      <c r="D43" s="10">
        <v>0.51</v>
      </c>
      <c r="E43" s="28"/>
      <c r="F43" s="19" t="s">
        <v>311</v>
      </c>
      <c r="G43" s="10">
        <v>0.51</v>
      </c>
    </row>
    <row r="44" ht="30" customHeight="true" spans="2:7">
      <c r="B44" s="19">
        <v>27</v>
      </c>
      <c r="C44" s="11" t="s">
        <v>137</v>
      </c>
      <c r="D44" s="20">
        <v>0.15</v>
      </c>
      <c r="E44" s="28"/>
      <c r="F44" s="29" t="s">
        <v>311</v>
      </c>
      <c r="G44" s="20">
        <v>0.15</v>
      </c>
    </row>
    <row r="45" ht="30" customHeight="true" spans="2:7">
      <c r="B45" s="19">
        <v>28</v>
      </c>
      <c r="C45" s="11" t="s">
        <v>138</v>
      </c>
      <c r="D45" s="21">
        <v>1.3</v>
      </c>
      <c r="E45" s="30"/>
      <c r="F45" s="21" t="s">
        <v>311</v>
      </c>
      <c r="G45" s="21">
        <v>1.3</v>
      </c>
    </row>
    <row r="46" ht="30" customHeight="true" spans="2:7">
      <c r="B46" s="19">
        <v>29</v>
      </c>
      <c r="C46" s="11" t="s">
        <v>141</v>
      </c>
      <c r="D46" s="10">
        <v>0.08</v>
      </c>
      <c r="E46" s="30"/>
      <c r="F46" s="21" t="s">
        <v>311</v>
      </c>
      <c r="G46" s="21">
        <v>0.08</v>
      </c>
    </row>
    <row r="47" ht="30" customHeight="true" spans="2:7">
      <c r="B47" s="19">
        <v>30</v>
      </c>
      <c r="C47" s="11" t="s">
        <v>143</v>
      </c>
      <c r="D47" s="21">
        <v>0.5</v>
      </c>
      <c r="E47" s="30"/>
      <c r="F47" s="21" t="s">
        <v>311</v>
      </c>
      <c r="G47" s="21">
        <v>0.5</v>
      </c>
    </row>
    <row r="48" ht="30" customHeight="true" spans="2:7">
      <c r="B48" s="19">
        <v>31</v>
      </c>
      <c r="C48" s="11" t="s">
        <v>146</v>
      </c>
      <c r="D48" s="21">
        <v>0.3</v>
      </c>
      <c r="E48" s="30"/>
      <c r="F48" s="21" t="s">
        <v>311</v>
      </c>
      <c r="G48" s="21">
        <v>0.3</v>
      </c>
    </row>
    <row r="49" ht="30" customHeight="true" spans="2:7">
      <c r="B49" s="19">
        <v>32</v>
      </c>
      <c r="C49" s="11" t="s">
        <v>148</v>
      </c>
      <c r="D49" s="21">
        <v>1.07</v>
      </c>
      <c r="E49" s="30"/>
      <c r="F49" s="21" t="s">
        <v>311</v>
      </c>
      <c r="G49" s="21">
        <v>1.07</v>
      </c>
    </row>
    <row r="50" ht="30" customHeight="true" spans="2:7">
      <c r="B50" s="19">
        <v>33</v>
      </c>
      <c r="C50" s="11" t="s">
        <v>155</v>
      </c>
      <c r="D50" s="21">
        <v>0.3</v>
      </c>
      <c r="E50" s="30"/>
      <c r="F50" s="21" t="s">
        <v>311</v>
      </c>
      <c r="G50" s="21">
        <v>0.3</v>
      </c>
    </row>
    <row r="51" ht="30" customHeight="true" spans="2:7">
      <c r="B51" s="19">
        <v>34</v>
      </c>
      <c r="C51" s="11" t="s">
        <v>159</v>
      </c>
      <c r="D51" s="21">
        <f ca="1">SUM(D51:D51)</f>
        <v>1.8864</v>
      </c>
      <c r="E51" s="30"/>
      <c r="F51" s="21" t="s">
        <v>311</v>
      </c>
      <c r="G51" s="21">
        <f ca="1">SUM(G51:G51)</f>
        <v>1.8864</v>
      </c>
    </row>
    <row r="52" ht="30" customHeight="true" spans="2:7">
      <c r="B52" s="19">
        <v>35</v>
      </c>
      <c r="C52" s="11" t="s">
        <v>167</v>
      </c>
      <c r="D52" s="21">
        <v>0.2436</v>
      </c>
      <c r="E52" s="30"/>
      <c r="F52" s="21" t="s">
        <v>311</v>
      </c>
      <c r="G52" s="21">
        <v>0.2436</v>
      </c>
    </row>
    <row r="53" ht="30" customHeight="true" spans="2:7">
      <c r="B53" s="19">
        <v>36</v>
      </c>
      <c r="C53" s="11" t="s">
        <v>168</v>
      </c>
      <c r="D53" s="21">
        <v>0.52</v>
      </c>
      <c r="E53" s="30"/>
      <c r="F53" s="21" t="s">
        <v>311</v>
      </c>
      <c r="G53" s="21">
        <v>0.52</v>
      </c>
    </row>
    <row r="54" ht="30" customHeight="true" spans="2:7">
      <c r="B54" s="19">
        <v>37</v>
      </c>
      <c r="C54" s="11" t="s">
        <v>172</v>
      </c>
      <c r="D54" s="21">
        <v>0.29</v>
      </c>
      <c r="E54" s="30"/>
      <c r="F54" s="21" t="s">
        <v>311</v>
      </c>
      <c r="G54" s="21">
        <v>0.29</v>
      </c>
    </row>
    <row r="55" ht="30" customHeight="true" spans="2:7">
      <c r="B55" s="19">
        <v>38</v>
      </c>
      <c r="C55" s="11" t="s">
        <v>175</v>
      </c>
      <c r="D55" s="21">
        <v>0.99</v>
      </c>
      <c r="E55" s="30"/>
      <c r="F55" s="21" t="s">
        <v>311</v>
      </c>
      <c r="G55" s="21">
        <v>0.99</v>
      </c>
    </row>
    <row r="56" ht="30" customHeight="true" spans="2:7">
      <c r="B56" s="19">
        <v>39</v>
      </c>
      <c r="C56" s="11" t="s">
        <v>180</v>
      </c>
      <c r="D56" s="21">
        <v>0.41</v>
      </c>
      <c r="E56" s="30"/>
      <c r="F56" s="21" t="s">
        <v>311</v>
      </c>
      <c r="G56" s="21">
        <v>0.41</v>
      </c>
    </row>
    <row r="57" ht="30" customHeight="true" spans="2:7">
      <c r="B57" s="19">
        <v>40</v>
      </c>
      <c r="C57" s="11" t="s">
        <v>182</v>
      </c>
      <c r="D57" s="10">
        <v>0.7</v>
      </c>
      <c r="E57" s="30"/>
      <c r="F57" s="21" t="s">
        <v>311</v>
      </c>
      <c r="G57" s="10">
        <v>0.7</v>
      </c>
    </row>
    <row r="58" ht="30" customHeight="true" spans="2:7">
      <c r="B58" s="19">
        <v>41</v>
      </c>
      <c r="C58" s="11" t="s">
        <v>184</v>
      </c>
      <c r="D58" s="10">
        <v>1.57</v>
      </c>
      <c r="E58" s="30"/>
      <c r="F58" s="21" t="s">
        <v>311</v>
      </c>
      <c r="G58" s="10">
        <v>1.57</v>
      </c>
    </row>
    <row r="59" ht="30" customHeight="true" spans="2:7">
      <c r="B59" s="19">
        <v>42</v>
      </c>
      <c r="C59" s="11" t="s">
        <v>194</v>
      </c>
      <c r="D59" s="10">
        <v>0.1</v>
      </c>
      <c r="E59" s="30"/>
      <c r="F59" s="21" t="s">
        <v>311</v>
      </c>
      <c r="G59" s="10">
        <v>0.1</v>
      </c>
    </row>
    <row r="60" ht="30" customHeight="true" spans="2:7">
      <c r="B60" s="19">
        <v>43</v>
      </c>
      <c r="C60" s="22" t="s">
        <v>195</v>
      </c>
      <c r="D60" s="23">
        <v>0.1</v>
      </c>
      <c r="E60" s="27" t="s">
        <v>297</v>
      </c>
      <c r="F60" s="21" t="s">
        <v>312</v>
      </c>
      <c r="G60" s="23">
        <v>0.1</v>
      </c>
    </row>
    <row r="61" ht="30" customHeight="true" spans="2:7">
      <c r="B61" s="19">
        <v>44</v>
      </c>
      <c r="C61" s="22" t="s">
        <v>199</v>
      </c>
      <c r="D61" s="23">
        <v>0.81</v>
      </c>
      <c r="E61" s="27" t="s">
        <v>298</v>
      </c>
      <c r="F61" s="21" t="s">
        <v>313</v>
      </c>
      <c r="G61" s="23">
        <v>0.81</v>
      </c>
    </row>
    <row r="62" ht="30" customHeight="true" spans="2:7">
      <c r="B62" s="19">
        <v>45</v>
      </c>
      <c r="C62" s="22" t="s">
        <v>199</v>
      </c>
      <c r="D62" s="23">
        <v>0.15</v>
      </c>
      <c r="E62" s="27" t="s">
        <v>299</v>
      </c>
      <c r="F62" s="21" t="s">
        <v>314</v>
      </c>
      <c r="G62" s="23">
        <v>0.15</v>
      </c>
    </row>
    <row r="63" ht="30" customHeight="true" spans="2:7">
      <c r="B63" s="19">
        <v>46</v>
      </c>
      <c r="C63" s="22" t="s">
        <v>203</v>
      </c>
      <c r="D63" s="23">
        <v>0.5</v>
      </c>
      <c r="E63" s="27" t="s">
        <v>300</v>
      </c>
      <c r="F63" s="21" t="s">
        <v>315</v>
      </c>
      <c r="G63" s="23">
        <v>0.5</v>
      </c>
    </row>
    <row r="64" ht="30" customHeight="true" spans="2:7">
      <c r="B64" s="19">
        <v>47</v>
      </c>
      <c r="C64" s="22" t="s">
        <v>206</v>
      </c>
      <c r="D64" s="23">
        <v>0.07</v>
      </c>
      <c r="E64" s="27" t="s">
        <v>301</v>
      </c>
      <c r="F64" s="21" t="s">
        <v>313</v>
      </c>
      <c r="G64" s="23">
        <v>0.07</v>
      </c>
    </row>
    <row r="65" ht="30" customHeight="true" spans="2:7">
      <c r="B65" s="19">
        <v>48</v>
      </c>
      <c r="C65" s="22" t="s">
        <v>206</v>
      </c>
      <c r="D65" s="23">
        <v>0.05</v>
      </c>
      <c r="E65" s="27" t="s">
        <v>303</v>
      </c>
      <c r="F65" s="21" t="s">
        <v>314</v>
      </c>
      <c r="G65" s="23">
        <v>0.05</v>
      </c>
    </row>
    <row r="66" ht="30" customHeight="true" spans="2:7">
      <c r="B66" s="19">
        <v>49</v>
      </c>
      <c r="C66" s="22" t="s">
        <v>210</v>
      </c>
      <c r="D66" s="23">
        <v>0.1</v>
      </c>
      <c r="E66" s="31"/>
      <c r="F66" s="21" t="s">
        <v>314</v>
      </c>
      <c r="G66" s="23">
        <v>0.1</v>
      </c>
    </row>
    <row r="67" ht="30" customHeight="true" spans="2:7">
      <c r="B67" s="19">
        <v>50</v>
      </c>
      <c r="C67" s="22" t="s">
        <v>210</v>
      </c>
      <c r="D67" s="23">
        <v>0.51</v>
      </c>
      <c r="E67" s="30"/>
      <c r="F67" s="21" t="s">
        <v>312</v>
      </c>
      <c r="G67" s="23">
        <v>0.51</v>
      </c>
    </row>
    <row r="68" ht="30" customHeight="true" spans="2:7">
      <c r="B68" s="19">
        <v>51</v>
      </c>
      <c r="C68" s="22" t="s">
        <v>214</v>
      </c>
      <c r="D68" s="23">
        <v>0.01</v>
      </c>
      <c r="E68" s="30"/>
      <c r="F68" s="21" t="s">
        <v>314</v>
      </c>
      <c r="G68" s="23">
        <v>0.01</v>
      </c>
    </row>
    <row r="69" ht="30" customHeight="true" spans="2:7">
      <c r="B69" s="19">
        <v>52</v>
      </c>
      <c r="C69" s="22" t="s">
        <v>214</v>
      </c>
      <c r="D69" s="23">
        <v>0.18</v>
      </c>
      <c r="E69" s="30"/>
      <c r="F69" s="21" t="s">
        <v>314</v>
      </c>
      <c r="G69" s="23">
        <v>0.18</v>
      </c>
    </row>
    <row r="70" ht="30" customHeight="true" spans="2:7">
      <c r="B70" s="19">
        <v>53</v>
      </c>
      <c r="C70" s="22" t="s">
        <v>214</v>
      </c>
      <c r="D70" s="23">
        <v>0.5</v>
      </c>
      <c r="E70" s="30"/>
      <c r="F70" s="21" t="s">
        <v>314</v>
      </c>
      <c r="G70" s="23">
        <v>0.5</v>
      </c>
    </row>
    <row r="71" ht="30" customHeight="true" spans="2:7">
      <c r="B71" s="19">
        <v>54</v>
      </c>
      <c r="C71" s="22" t="s">
        <v>214</v>
      </c>
      <c r="D71" s="23">
        <v>0.18</v>
      </c>
      <c r="E71" s="30"/>
      <c r="F71" s="21" t="s">
        <v>314</v>
      </c>
      <c r="G71" s="23">
        <v>0.18</v>
      </c>
    </row>
    <row r="72" ht="30" customHeight="true" spans="2:7">
      <c r="B72" s="19">
        <v>55</v>
      </c>
      <c r="C72" s="22" t="s">
        <v>214</v>
      </c>
      <c r="D72" s="23">
        <v>0.12</v>
      </c>
      <c r="E72" s="30"/>
      <c r="F72" s="21" t="s">
        <v>314</v>
      </c>
      <c r="G72" s="23">
        <v>0.12</v>
      </c>
    </row>
    <row r="73" ht="30" customHeight="true" spans="2:7">
      <c r="B73" s="19">
        <v>56</v>
      </c>
      <c r="C73" s="22" t="s">
        <v>214</v>
      </c>
      <c r="D73" s="23">
        <v>0.32</v>
      </c>
      <c r="E73" s="30"/>
      <c r="F73" s="21" t="s">
        <v>311</v>
      </c>
      <c r="G73" s="23">
        <v>0.32</v>
      </c>
    </row>
    <row r="74" ht="30" customHeight="true" spans="2:7">
      <c r="B74" s="19">
        <v>57</v>
      </c>
      <c r="C74" s="22" t="s">
        <v>224</v>
      </c>
      <c r="D74" s="23">
        <v>1.2</v>
      </c>
      <c r="E74" s="30"/>
      <c r="F74" s="21" t="s">
        <v>311</v>
      </c>
      <c r="G74" s="23">
        <v>1.2</v>
      </c>
    </row>
    <row r="75" ht="30" customHeight="true" spans="2:7">
      <c r="B75" s="19">
        <v>58</v>
      </c>
      <c r="C75" s="22" t="s">
        <v>227</v>
      </c>
      <c r="D75" s="23">
        <v>0.105</v>
      </c>
      <c r="E75" s="30"/>
      <c r="F75" s="21" t="s">
        <v>311</v>
      </c>
      <c r="G75" s="23">
        <v>0.105</v>
      </c>
    </row>
    <row r="76" ht="30" customHeight="true" spans="2:7">
      <c r="B76" s="19">
        <v>59</v>
      </c>
      <c r="C76" s="22" t="s">
        <v>231</v>
      </c>
      <c r="D76" s="23">
        <v>0.3</v>
      </c>
      <c r="E76" s="30"/>
      <c r="F76" s="21" t="s">
        <v>311</v>
      </c>
      <c r="G76" s="23">
        <v>0.3</v>
      </c>
    </row>
    <row r="77" ht="30" customHeight="true" spans="2:7">
      <c r="B77" s="19">
        <v>60</v>
      </c>
      <c r="C77" s="22" t="s">
        <v>231</v>
      </c>
      <c r="D77" s="23">
        <v>0.235</v>
      </c>
      <c r="E77" s="30"/>
      <c r="F77" s="21" t="s">
        <v>313</v>
      </c>
      <c r="G77" s="23">
        <v>0.235</v>
      </c>
    </row>
    <row r="78" ht="30" customHeight="true" spans="2:7">
      <c r="B78" s="19">
        <v>61</v>
      </c>
      <c r="C78" s="22" t="s">
        <v>231</v>
      </c>
      <c r="D78" s="23">
        <v>1.1</v>
      </c>
      <c r="E78" s="30"/>
      <c r="F78" s="21" t="s">
        <v>311</v>
      </c>
      <c r="G78" s="23">
        <v>1.1</v>
      </c>
    </row>
    <row r="79" ht="30" customHeight="true" spans="2:7">
      <c r="B79" s="19">
        <v>62</v>
      </c>
      <c r="C79" s="22" t="s">
        <v>235</v>
      </c>
      <c r="D79" s="23">
        <v>0.15</v>
      </c>
      <c r="E79" s="30"/>
      <c r="F79" s="21" t="s">
        <v>311</v>
      </c>
      <c r="G79" s="23">
        <v>0.15</v>
      </c>
    </row>
    <row r="80" ht="30" customHeight="true" spans="2:7">
      <c r="B80" s="19">
        <v>63</v>
      </c>
      <c r="C80" s="22" t="s">
        <v>237</v>
      </c>
      <c r="D80" s="23">
        <v>1</v>
      </c>
      <c r="E80" s="30"/>
      <c r="F80" s="21" t="s">
        <v>311</v>
      </c>
      <c r="G80" s="23">
        <v>1</v>
      </c>
    </row>
    <row r="81" ht="30" customHeight="true" spans="2:7">
      <c r="B81" s="19">
        <v>64</v>
      </c>
      <c r="C81" s="22" t="s">
        <v>239</v>
      </c>
      <c r="D81" s="23">
        <v>0.053</v>
      </c>
      <c r="E81" s="30"/>
      <c r="F81" s="21" t="s">
        <v>311</v>
      </c>
      <c r="G81" s="23">
        <v>0.053</v>
      </c>
    </row>
    <row r="82" ht="30" customHeight="true" spans="2:7">
      <c r="B82" s="19">
        <v>65</v>
      </c>
      <c r="C82" s="22" t="s">
        <v>242</v>
      </c>
      <c r="D82" s="23">
        <v>0.003</v>
      </c>
      <c r="E82" s="30"/>
      <c r="F82" s="21" t="s">
        <v>311</v>
      </c>
      <c r="G82" s="23">
        <v>0.003</v>
      </c>
    </row>
    <row r="83" ht="30" customHeight="true" spans="2:7">
      <c r="B83" s="19">
        <v>66</v>
      </c>
      <c r="C83" s="22" t="s">
        <v>242</v>
      </c>
      <c r="D83" s="23">
        <v>0.2113</v>
      </c>
      <c r="E83" s="30"/>
      <c r="F83" s="21" t="s">
        <v>311</v>
      </c>
      <c r="G83" s="23">
        <v>0.2113</v>
      </c>
    </row>
    <row r="84" ht="30" customHeight="true" spans="2:7">
      <c r="B84" s="19">
        <v>67</v>
      </c>
      <c r="C84" s="22" t="s">
        <v>242</v>
      </c>
      <c r="D84" s="23">
        <v>0.0344</v>
      </c>
      <c r="E84" s="30"/>
      <c r="F84" s="21" t="s">
        <v>311</v>
      </c>
      <c r="G84" s="23">
        <v>0.0344</v>
      </c>
    </row>
    <row r="85" ht="30" customHeight="true" spans="2:7">
      <c r="B85" s="19">
        <v>68</v>
      </c>
      <c r="C85" s="22" t="s">
        <v>242</v>
      </c>
      <c r="D85" s="23">
        <v>0.2956</v>
      </c>
      <c r="E85" s="30"/>
      <c r="F85" s="21" t="s">
        <v>311</v>
      </c>
      <c r="G85" s="23">
        <v>0.2956</v>
      </c>
    </row>
    <row r="86" ht="30" customHeight="true" spans="2:7">
      <c r="B86" s="19">
        <v>69</v>
      </c>
      <c r="C86" s="22" t="s">
        <v>242</v>
      </c>
      <c r="D86" s="23">
        <v>0.304</v>
      </c>
      <c r="E86" s="30"/>
      <c r="F86" s="21" t="s">
        <v>311</v>
      </c>
      <c r="G86" s="23">
        <v>0.304</v>
      </c>
    </row>
    <row r="87" ht="30" customHeight="true" spans="2:7">
      <c r="B87" s="19">
        <v>70</v>
      </c>
      <c r="C87" s="22" t="s">
        <v>242</v>
      </c>
      <c r="D87" s="23">
        <v>0.5233</v>
      </c>
      <c r="E87" s="30"/>
      <c r="F87" s="21" t="s">
        <v>311</v>
      </c>
      <c r="G87" s="23">
        <v>0.5233</v>
      </c>
    </row>
    <row r="88" ht="30" customHeight="true" spans="2:7">
      <c r="B88" s="19">
        <v>71</v>
      </c>
      <c r="C88" s="22" t="s">
        <v>242</v>
      </c>
      <c r="D88" s="23">
        <v>0.2455</v>
      </c>
      <c r="E88" s="30"/>
      <c r="F88" s="21" t="s">
        <v>311</v>
      </c>
      <c r="G88" s="23">
        <v>0.2455</v>
      </c>
    </row>
    <row r="89" ht="30" customHeight="true" spans="2:7">
      <c r="B89" s="19">
        <v>72</v>
      </c>
      <c r="C89" s="22" t="s">
        <v>250</v>
      </c>
      <c r="D89" s="23">
        <v>0.9</v>
      </c>
      <c r="E89" s="30"/>
      <c r="F89" s="21" t="s">
        <v>311</v>
      </c>
      <c r="G89" s="23">
        <v>0.9</v>
      </c>
    </row>
    <row r="90" ht="30" customHeight="true" spans="2:7">
      <c r="B90" s="19">
        <v>73</v>
      </c>
      <c r="C90" s="22" t="s">
        <v>250</v>
      </c>
      <c r="D90" s="23">
        <v>0.22</v>
      </c>
      <c r="E90" s="30"/>
      <c r="F90" s="21" t="s">
        <v>314</v>
      </c>
      <c r="G90" s="23">
        <v>0.22</v>
      </c>
    </row>
    <row r="91" ht="30" customHeight="true" spans="2:7">
      <c r="B91" s="19">
        <v>74</v>
      </c>
      <c r="C91" s="22" t="s">
        <v>250</v>
      </c>
      <c r="D91" s="23">
        <v>0.1</v>
      </c>
      <c r="E91" s="30"/>
      <c r="F91" s="21" t="s">
        <v>311</v>
      </c>
      <c r="G91" s="23">
        <v>0.1</v>
      </c>
    </row>
    <row r="92" ht="30" customHeight="true" spans="2:7">
      <c r="B92" s="19">
        <v>75</v>
      </c>
      <c r="C92" s="22" t="s">
        <v>256</v>
      </c>
      <c r="D92" s="23">
        <v>0.0179</v>
      </c>
      <c r="E92" s="30"/>
      <c r="F92" s="21" t="s">
        <v>287</v>
      </c>
      <c r="G92" s="23">
        <v>0.0179</v>
      </c>
    </row>
    <row r="93" ht="30" customHeight="true" spans="2:7">
      <c r="B93" s="19">
        <v>76</v>
      </c>
      <c r="C93" s="22" t="s">
        <v>258</v>
      </c>
      <c r="D93" s="23">
        <v>0.3037</v>
      </c>
      <c r="E93" s="30"/>
      <c r="F93" s="21" t="s">
        <v>311</v>
      </c>
      <c r="G93" s="23">
        <v>0.3037</v>
      </c>
    </row>
    <row r="94" ht="30" customHeight="true" spans="2:7">
      <c r="B94" s="19">
        <v>77</v>
      </c>
      <c r="C94" s="22" t="s">
        <v>258</v>
      </c>
      <c r="D94" s="23">
        <v>0.148</v>
      </c>
      <c r="E94" s="30"/>
      <c r="F94" s="21" t="s">
        <v>311</v>
      </c>
      <c r="G94" s="23">
        <v>0.148</v>
      </c>
    </row>
    <row r="95" ht="30" customHeight="true" spans="2:7">
      <c r="B95" s="19">
        <v>78</v>
      </c>
      <c r="C95" s="22" t="s">
        <v>258</v>
      </c>
      <c r="D95" s="23">
        <v>0.5169</v>
      </c>
      <c r="E95" s="30"/>
      <c r="F95" s="21" t="s">
        <v>311</v>
      </c>
      <c r="G95" s="23">
        <v>0.5169</v>
      </c>
    </row>
  </sheetData>
  <mergeCells count="18">
    <mergeCell ref="B2:G2"/>
    <mergeCell ref="C4:D4"/>
    <mergeCell ref="F4:G4"/>
    <mergeCell ref="B4:B5"/>
    <mergeCell ref="B14:B15"/>
    <mergeCell ref="B16:B18"/>
    <mergeCell ref="B19:B21"/>
    <mergeCell ref="B26:B27"/>
    <mergeCell ref="B32:B33"/>
    <mergeCell ref="B37:B39"/>
    <mergeCell ref="B40:B42"/>
    <mergeCell ref="C14:C15"/>
    <mergeCell ref="C16:C18"/>
    <mergeCell ref="C19:C21"/>
    <mergeCell ref="C26:C27"/>
    <mergeCell ref="C32:C33"/>
    <mergeCell ref="C37:C39"/>
    <mergeCell ref="C40:C4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新增地方政府一般债券情况表</vt:lpstr>
      <vt:lpstr>新增地方政府专项债券情况表</vt:lpstr>
      <vt:lpstr>新增地方政府一般债券资金收支情况表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dengjun</cp:lastModifiedBy>
  <dcterms:created xsi:type="dcterms:W3CDTF">2006-09-16T16:00:00Z</dcterms:created>
  <dcterms:modified xsi:type="dcterms:W3CDTF">2025-06-19T09:13:34Z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</Properties>
</file>