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x\Desktop\2023年高新区总决算公开(周红)\"/>
    </mc:Choice>
  </mc:AlternateContent>
  <bookViews>
    <workbookView xWindow="0" yWindow="0" windowWidth="28800" windowHeight="1230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E44" i="1" l="1"/>
  <c r="B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</calcChain>
</file>

<file path=xl/sharedStrings.xml><?xml version="1.0" encoding="utf-8"?>
<sst xmlns="http://schemas.openxmlformats.org/spreadsheetml/2006/main" count="50" uniqueCount="49">
  <si>
    <t>2023年度高新技术开发区区本级政府性基金预算</t>
  </si>
  <si>
    <r>
      <rPr>
        <b/>
        <sz val="20"/>
        <rFont val="SimSun"/>
        <charset val="134"/>
      </rPr>
      <t>支出决算表</t>
    </r>
  </si>
  <si>
    <r>
      <rPr>
        <sz val="11"/>
        <rFont val="SimSun"/>
        <charset val="134"/>
      </rPr>
      <t>单位：万元,%</t>
    </r>
  </si>
  <si>
    <r>
      <rPr>
        <b/>
        <sz val="11"/>
        <rFont val="SimSun"/>
        <charset val="134"/>
      </rPr>
      <t>预</t>
    </r>
    <r>
      <rPr>
        <sz val="11"/>
        <rFont val="SimSun"/>
        <charset val="134"/>
      </rPr>
      <t xml:space="preserve">  </t>
    </r>
    <r>
      <rPr>
        <b/>
        <sz val="11"/>
        <rFont val="SimSun"/>
        <charset val="134"/>
      </rPr>
      <t>算</t>
    </r>
    <r>
      <rPr>
        <sz val="11"/>
        <rFont val="SimSun"/>
        <charset val="134"/>
      </rPr>
      <t xml:space="preserve">  </t>
    </r>
    <r>
      <rPr>
        <b/>
        <sz val="11"/>
        <rFont val="SimSun"/>
        <charset val="134"/>
      </rPr>
      <t>科</t>
    </r>
    <r>
      <rPr>
        <sz val="11"/>
        <rFont val="SimSun"/>
        <charset val="134"/>
      </rPr>
      <t xml:space="preserve">  </t>
    </r>
    <r>
      <rPr>
        <b/>
        <sz val="11"/>
        <rFont val="SimSun"/>
        <charset val="134"/>
      </rPr>
      <t>目</t>
    </r>
  </si>
  <si>
    <r>
      <rPr>
        <b/>
        <sz val="11"/>
        <rFont val="SimSun"/>
        <charset val="134"/>
      </rPr>
      <t xml:space="preserve">年初
</t>
    </r>
    <r>
      <rPr>
        <b/>
        <sz val="11"/>
        <rFont val="SimSun"/>
        <charset val="134"/>
      </rPr>
      <t>预算数</t>
    </r>
  </si>
  <si>
    <r>
      <rPr>
        <b/>
        <sz val="11"/>
        <rFont val="SimSun"/>
        <charset val="134"/>
      </rPr>
      <t xml:space="preserve">调整
</t>
    </r>
    <r>
      <rPr>
        <b/>
        <sz val="11"/>
        <rFont val="SimSun"/>
        <charset val="134"/>
      </rPr>
      <t>预算数</t>
    </r>
  </si>
  <si>
    <r>
      <rPr>
        <b/>
        <sz val="11"/>
        <rFont val="SimSun"/>
        <charset val="134"/>
      </rPr>
      <t>决算数</t>
    </r>
  </si>
  <si>
    <r>
      <rPr>
        <b/>
        <sz val="11"/>
        <rFont val="SimSun"/>
        <charset val="134"/>
      </rPr>
      <t>为预算</t>
    </r>
  </si>
  <si>
    <r>
      <rPr>
        <b/>
        <sz val="11"/>
        <rFont val="SimSun"/>
        <charset val="134"/>
      </rPr>
      <t xml:space="preserve">为上年
</t>
    </r>
    <r>
      <rPr>
        <b/>
        <sz val="11"/>
        <rFont val="SimSun"/>
        <charset val="134"/>
      </rPr>
      <t>决算</t>
    </r>
  </si>
  <si>
    <t>一、社会保障和就业支出</t>
  </si>
  <si>
    <t xml:space="preserve">  大中型水库移民后期扶持基金支出</t>
  </si>
  <si>
    <t xml:space="preserve">    移民补助</t>
  </si>
  <si>
    <t>二、城乡社区支出</t>
  </si>
  <si>
    <t xml:space="preserve">  国有土地使用权出让收入安排的支出</t>
  </si>
  <si>
    <t xml:space="preserve">    征地和拆迁补偿支出</t>
  </si>
  <si>
    <t xml:space="preserve">    土地开发支出</t>
  </si>
  <si>
    <t xml:space="preserve">    城市建设支出</t>
  </si>
  <si>
    <t xml:space="preserve">    农村基础设施建设支出</t>
  </si>
  <si>
    <t xml:space="preserve">    补助被征地农民支出</t>
  </si>
  <si>
    <t xml:space="preserve">    棚户区改造支出</t>
  </si>
  <si>
    <t xml:space="preserve">    农业生产发展支出</t>
  </si>
  <si>
    <t xml:space="preserve">    农业农村生态环境支出</t>
  </si>
  <si>
    <t xml:space="preserve">    其他国有土地使用权出让收入安排的支出</t>
  </si>
  <si>
    <t xml:space="preserve">  三、国有土地收益基金安排的支出</t>
  </si>
  <si>
    <t xml:space="preserve">  四、城市基础设施配套费安排的支出</t>
  </si>
  <si>
    <t xml:space="preserve">    其他城市基础设施配套费安排的支出</t>
  </si>
  <si>
    <t xml:space="preserve">  五、污水处理费安排的支出</t>
  </si>
  <si>
    <t xml:space="preserve">    污水处理设施建设和运营</t>
  </si>
  <si>
    <t>六、农林水支出</t>
  </si>
  <si>
    <t xml:space="preserve">  大中型水库库区基金安排的支出</t>
  </si>
  <si>
    <t xml:space="preserve">    基础设施建设和经济发展</t>
  </si>
  <si>
    <t>七、其他支出</t>
  </si>
  <si>
    <t xml:space="preserve">  其他政府性基金及对应专项债务收入安排的支出</t>
  </si>
  <si>
    <t xml:space="preserve">    其他地方自行试点项目收益专项债券收入安排的支出  </t>
  </si>
  <si>
    <t xml:space="preserve"> 八、 彩票公益金安排的支出</t>
  </si>
  <si>
    <t xml:space="preserve">    用于社会福利的彩票公益金支出</t>
  </si>
  <si>
    <t xml:space="preserve">    用于体育事业的彩票公益金支出</t>
  </si>
  <si>
    <t xml:space="preserve">    用于残疾人事业的彩票公益金支出</t>
  </si>
  <si>
    <t>九、债务付息支出</t>
  </si>
  <si>
    <t xml:space="preserve">  地方政府专项债务付息支出</t>
  </si>
  <si>
    <t xml:space="preserve">    国有土地使用权出让金债务付息支出</t>
  </si>
  <si>
    <t xml:space="preserve">    棚户区改造专项债券付息支出</t>
  </si>
  <si>
    <t xml:space="preserve">    其他地方自行试点项目收益专项债券付息支出</t>
  </si>
  <si>
    <t>十、债务发行费用支出</t>
  </si>
  <si>
    <t xml:space="preserve">  地方政府专项债务发行费用支出</t>
  </si>
  <si>
    <t xml:space="preserve">    国有土地使用权出让金债务发行费用支出</t>
  </si>
  <si>
    <t>3</t>
  </si>
  <si>
    <t xml:space="preserve">    其他地方自行试点项目收益专项债券发行费用支出</t>
  </si>
  <si>
    <r>
      <rPr>
        <b/>
        <sz val="11"/>
        <rFont val="SimSun"/>
        <charset val="134"/>
      </rPr>
      <t>政府性基金预算支出合计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</si>
</sst>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_ "/>
    <numFmt numFmtId="177" formatCode="0.0"/>
  </numFmts>
  <fonts count="9">
    <font>
      <sz val="11"/>
      <color rgb="FF000000"/>
      <name val="Arial"/>
      <charset val="204"/>
    </font>
    <font>
      <b/>
      <sz val="20"/>
      <name val="SimSun"/>
      <charset val="134"/>
    </font>
    <font>
      <b/>
      <sz val="10"/>
      <name val="宋体"/>
      <charset val="134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0"/>
      <name val="宋体"/>
      <charset val="134"/>
    </font>
    <font>
      <sz val="11"/>
      <name val="SimSun"/>
      <charset val="134"/>
    </font>
    <font>
      <b/>
      <sz val="11"/>
      <name val="SimSun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6">
    <xf numFmtId="49" fontId="0" fillId="0" borderId="0" xfId="0" applyNumberFormat="1" applyFill="1" applyBorder="1" applyAlignment="1">
      <alignment horizontal="left" vertical="top" wrapText="1"/>
    </xf>
    <xf numFmtId="49" fontId="0" fillId="0" borderId="0" xfId="0" applyNumberFormat="1" applyFill="1" applyBorder="1" applyAlignment="1">
      <alignment horizontal="right" vertical="top" wrapText="1"/>
    </xf>
    <xf numFmtId="49" fontId="0" fillId="0" borderId="0" xfId="0" applyNumberForma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vertical="center"/>
    </xf>
    <xf numFmtId="3" fontId="3" fillId="0" borderId="1" xfId="0" applyNumberFormat="1" applyFont="1" applyFill="1" applyBorder="1" applyAlignment="1">
      <alignment vertical="center"/>
    </xf>
    <xf numFmtId="3" fontId="4" fillId="0" borderId="1" xfId="0" applyNumberFormat="1" applyFont="1" applyFill="1" applyBorder="1" applyAlignment="1">
      <alignment vertical="center"/>
    </xf>
    <xf numFmtId="0" fontId="5" fillId="0" borderId="1" xfId="0" applyNumberFormat="1" applyFont="1" applyFill="1" applyBorder="1" applyAlignment="1" applyProtection="1">
      <alignment vertical="center"/>
    </xf>
    <xf numFmtId="0" fontId="3" fillId="0" borderId="1" xfId="0" applyNumberFormat="1" applyFont="1" applyFill="1" applyBorder="1" applyAlignment="1">
      <alignment vertical="center" wrapText="1"/>
    </xf>
    <xf numFmtId="177" fontId="3" fillId="0" borderId="1" xfId="0" applyNumberFormat="1" applyFont="1" applyFill="1" applyBorder="1" applyAlignment="1">
      <alignment vertical="center" wrapText="1"/>
    </xf>
    <xf numFmtId="176" fontId="4" fillId="0" borderId="1" xfId="0" applyNumberFormat="1" applyFont="1" applyFill="1" applyBorder="1" applyAlignment="1">
      <alignment horizontal="right" vertical="center" wrapText="1"/>
    </xf>
    <xf numFmtId="49" fontId="4" fillId="0" borderId="0" xfId="0" applyNumberFormat="1" applyFont="1" applyFill="1" applyBorder="1" applyAlignment="1">
      <alignment horizontal="left" vertical="top" wrapText="1"/>
    </xf>
    <xf numFmtId="177" fontId="4" fillId="0" borderId="1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right" vertical="center" wrapText="1"/>
    </xf>
    <xf numFmtId="0" fontId="0" fillId="0" borderId="0" xfId="0" applyFill="1" applyBorder="1" applyAlignment="1">
      <alignment horizontal="left" vertical="top" wrapText="1"/>
    </xf>
    <xf numFmtId="1" fontId="3" fillId="0" borderId="1" xfId="0" applyNumberFormat="1" applyFont="1" applyFill="1" applyBorder="1" applyAlignment="1">
      <alignment vertical="center" wrapText="1"/>
    </xf>
    <xf numFmtId="1" fontId="4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right" vertical="center" wrapText="1"/>
    </xf>
    <xf numFmtId="0" fontId="4" fillId="0" borderId="1" xfId="0" applyNumberFormat="1" applyFont="1" applyFill="1" applyBorder="1" applyAlignment="1">
      <alignment horizontal="right" vertical="center" wrapText="1"/>
    </xf>
    <xf numFmtId="49" fontId="4" fillId="0" borderId="1" xfId="0" applyNumberFormat="1" applyFont="1" applyFill="1" applyBorder="1" applyAlignment="1">
      <alignment horizontal="right" vertical="center" wrapText="1"/>
    </xf>
    <xf numFmtId="176" fontId="3" fillId="0" borderId="1" xfId="0" applyNumberFormat="1" applyFont="1" applyFill="1" applyBorder="1" applyAlignment="1">
      <alignment horizontal="righ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tabSelected="1" workbookViewId="0">
      <selection activeCell="M7" sqref="M7"/>
    </sheetView>
  </sheetViews>
  <sheetFormatPr defaultColWidth="10.25" defaultRowHeight="14.25"/>
  <cols>
    <col min="1" max="1" width="43.125" customWidth="1"/>
    <col min="2" max="2" width="14.625" customWidth="1"/>
    <col min="3" max="3" width="12.875" customWidth="1"/>
    <col min="4" max="4" width="12" style="1" customWidth="1"/>
    <col min="5" max="5" width="16.125" customWidth="1"/>
    <col min="6" max="6" width="12.875" style="2" customWidth="1"/>
  </cols>
  <sheetData>
    <row r="1" spans="1:7" ht="25.5" customHeight="1">
      <c r="A1" s="13" t="s">
        <v>0</v>
      </c>
      <c r="B1" s="13"/>
      <c r="C1" s="14"/>
      <c r="D1" s="14"/>
      <c r="E1" s="14"/>
      <c r="F1" s="14"/>
    </row>
    <row r="2" spans="1:7" ht="25.5" customHeight="1">
      <c r="A2" s="15" t="s">
        <v>1</v>
      </c>
      <c r="B2" s="15"/>
      <c r="C2" s="14"/>
      <c r="D2" s="14"/>
      <c r="E2" s="14"/>
      <c r="F2" s="14"/>
    </row>
    <row r="3" spans="1:7" ht="13.5" customHeight="1">
      <c r="A3" s="16" t="s">
        <v>2</v>
      </c>
      <c r="B3" s="16"/>
      <c r="C3" s="17"/>
      <c r="D3" s="17"/>
      <c r="E3" s="17"/>
      <c r="F3" s="17"/>
    </row>
    <row r="4" spans="1:7" ht="30.6" customHeight="1">
      <c r="A4" s="3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</row>
    <row r="5" spans="1:7" ht="30.2" customHeight="1">
      <c r="A5" s="4" t="s">
        <v>9</v>
      </c>
      <c r="B5" s="18"/>
      <c r="C5" s="5">
        <v>3</v>
      </c>
      <c r="D5" s="5">
        <v>3</v>
      </c>
      <c r="E5" s="9">
        <f>D5/C5*100</f>
        <v>100</v>
      </c>
      <c r="F5" s="25">
        <v>25</v>
      </c>
      <c r="G5" s="11"/>
    </row>
    <row r="6" spans="1:7" ht="30.2" customHeight="1">
      <c r="A6" s="4" t="s">
        <v>10</v>
      </c>
      <c r="B6" s="19"/>
      <c r="C6" s="6">
        <v>3</v>
      </c>
      <c r="D6" s="6">
        <v>3</v>
      </c>
      <c r="E6" s="12">
        <f t="shared" ref="E6:E44" si="0">D6/C6*100</f>
        <v>100</v>
      </c>
      <c r="F6" s="10">
        <v>25</v>
      </c>
    </row>
    <row r="7" spans="1:7" ht="30.2" customHeight="1">
      <c r="A7" s="7" t="s">
        <v>11</v>
      </c>
      <c r="B7" s="19"/>
      <c r="C7" s="6">
        <v>3</v>
      </c>
      <c r="D7" s="6">
        <v>3</v>
      </c>
      <c r="E7" s="12">
        <f t="shared" si="0"/>
        <v>100</v>
      </c>
      <c r="F7" s="10">
        <v>150</v>
      </c>
    </row>
    <row r="8" spans="1:7" ht="30.2" customHeight="1">
      <c r="A8" s="4" t="s">
        <v>12</v>
      </c>
      <c r="B8" s="19">
        <v>93910</v>
      </c>
      <c r="C8" s="6">
        <v>198577</v>
      </c>
      <c r="D8" s="6">
        <v>198577</v>
      </c>
      <c r="E8" s="12">
        <f t="shared" si="0"/>
        <v>100</v>
      </c>
      <c r="F8" s="10">
        <v>100.70133979735699</v>
      </c>
    </row>
    <row r="9" spans="1:7" ht="30.2" customHeight="1">
      <c r="A9" s="4" t="s">
        <v>13</v>
      </c>
      <c r="B9" s="18">
        <v>93910</v>
      </c>
      <c r="C9" s="5">
        <v>196508</v>
      </c>
      <c r="D9" s="5">
        <v>196508</v>
      </c>
      <c r="E9" s="9">
        <f t="shared" si="0"/>
        <v>100</v>
      </c>
      <c r="F9" s="25">
        <v>108.96951750372899</v>
      </c>
    </row>
    <row r="10" spans="1:7" ht="30.2" customHeight="1">
      <c r="A10" s="7" t="s">
        <v>14</v>
      </c>
      <c r="B10" s="19">
        <v>12242</v>
      </c>
      <c r="C10" s="6">
        <v>5948</v>
      </c>
      <c r="D10" s="6">
        <v>5948</v>
      </c>
      <c r="E10" s="12">
        <f t="shared" si="0"/>
        <v>100</v>
      </c>
      <c r="F10" s="10">
        <v>45.951792336217601</v>
      </c>
    </row>
    <row r="11" spans="1:7" ht="30.2" customHeight="1">
      <c r="A11" s="7" t="s">
        <v>15</v>
      </c>
      <c r="B11" s="19">
        <v>43979</v>
      </c>
      <c r="C11" s="6">
        <v>8386</v>
      </c>
      <c r="D11" s="6">
        <v>8386</v>
      </c>
      <c r="E11" s="12">
        <f t="shared" si="0"/>
        <v>100</v>
      </c>
      <c r="F11" s="10">
        <v>60.196683655157599</v>
      </c>
    </row>
    <row r="12" spans="1:7" ht="30.2" customHeight="1">
      <c r="A12" s="7" t="s">
        <v>16</v>
      </c>
      <c r="B12" s="19">
        <v>30000</v>
      </c>
      <c r="C12" s="6">
        <v>157261</v>
      </c>
      <c r="D12" s="6">
        <v>157261</v>
      </c>
      <c r="E12" s="12">
        <f t="shared" si="0"/>
        <v>100</v>
      </c>
      <c r="F12" s="10">
        <v>120.916982553803</v>
      </c>
    </row>
    <row r="13" spans="1:7" ht="30.2" customHeight="1">
      <c r="A13" s="7" t="s">
        <v>17</v>
      </c>
      <c r="B13" s="19">
        <v>6000</v>
      </c>
      <c r="C13" s="6">
        <v>13364</v>
      </c>
      <c r="D13" s="6">
        <v>13364</v>
      </c>
      <c r="E13" s="12">
        <f t="shared" si="0"/>
        <v>100</v>
      </c>
      <c r="F13" s="10">
        <v>179.38255033556999</v>
      </c>
    </row>
    <row r="14" spans="1:7" ht="30.2" customHeight="1">
      <c r="A14" s="7" t="s">
        <v>18</v>
      </c>
      <c r="B14" s="18"/>
      <c r="C14" s="6">
        <v>7314</v>
      </c>
      <c r="D14" s="6">
        <v>7314</v>
      </c>
      <c r="E14" s="12">
        <f t="shared" si="0"/>
        <v>100</v>
      </c>
      <c r="F14" s="10">
        <v>735.07537688442198</v>
      </c>
    </row>
    <row r="15" spans="1:7" ht="30.2" customHeight="1">
      <c r="A15" s="7" t="s">
        <v>19</v>
      </c>
      <c r="B15" s="19"/>
      <c r="C15" s="6">
        <v>509</v>
      </c>
      <c r="D15" s="6">
        <v>509</v>
      </c>
      <c r="E15" s="12">
        <f t="shared" si="0"/>
        <v>100</v>
      </c>
      <c r="F15" s="10">
        <v>27.3361976369495</v>
      </c>
    </row>
    <row r="16" spans="1:7" ht="30.2" customHeight="1">
      <c r="A16" s="7" t="s">
        <v>20</v>
      </c>
      <c r="B16" s="19"/>
      <c r="C16" s="6">
        <v>182</v>
      </c>
      <c r="D16" s="6">
        <v>182</v>
      </c>
      <c r="E16" s="12">
        <f t="shared" si="0"/>
        <v>100</v>
      </c>
      <c r="F16" s="10">
        <v>6066.6666666666697</v>
      </c>
    </row>
    <row r="17" spans="1:6" ht="30.2" customHeight="1">
      <c r="A17" s="7" t="s">
        <v>21</v>
      </c>
      <c r="B17" s="20"/>
      <c r="C17" s="6">
        <v>355</v>
      </c>
      <c r="D17" s="6">
        <v>355</v>
      </c>
      <c r="E17" s="12">
        <f t="shared" si="0"/>
        <v>100</v>
      </c>
      <c r="F17" s="10">
        <v>0</v>
      </c>
    </row>
    <row r="18" spans="1:6" ht="30.2" customHeight="1">
      <c r="A18" s="7" t="s">
        <v>22</v>
      </c>
      <c r="B18" s="19">
        <v>1689</v>
      </c>
      <c r="C18" s="6">
        <v>3189</v>
      </c>
      <c r="D18" s="6">
        <v>3189</v>
      </c>
      <c r="E18" s="12">
        <f t="shared" si="0"/>
        <v>100</v>
      </c>
      <c r="F18" s="10">
        <v>24.3602474982813</v>
      </c>
    </row>
    <row r="19" spans="1:6" ht="30.2" customHeight="1">
      <c r="A19" s="4" t="s">
        <v>23</v>
      </c>
      <c r="B19" s="19"/>
      <c r="C19" s="6">
        <v>1563</v>
      </c>
      <c r="D19" s="6">
        <v>1563</v>
      </c>
      <c r="E19" s="12">
        <f t="shared" si="0"/>
        <v>100</v>
      </c>
      <c r="F19" s="10">
        <v>24.680246328754102</v>
      </c>
    </row>
    <row r="20" spans="1:6" ht="30.2" customHeight="1">
      <c r="A20" s="7" t="s">
        <v>14</v>
      </c>
      <c r="B20" s="19"/>
      <c r="C20" s="6">
        <v>1563</v>
      </c>
      <c r="D20" s="6">
        <v>1563</v>
      </c>
      <c r="E20" s="12">
        <f t="shared" si="0"/>
        <v>100</v>
      </c>
      <c r="F20" s="10">
        <v>24.680246328754102</v>
      </c>
    </row>
    <row r="21" spans="1:6" ht="30.2" customHeight="1">
      <c r="A21" s="4" t="s">
        <v>24</v>
      </c>
      <c r="B21" s="19"/>
      <c r="C21" s="6">
        <v>440</v>
      </c>
      <c r="D21" s="6">
        <v>440</v>
      </c>
      <c r="E21" s="12">
        <f t="shared" si="0"/>
        <v>100</v>
      </c>
      <c r="F21" s="10">
        <v>29.2747837658017</v>
      </c>
    </row>
    <row r="22" spans="1:6" ht="30.2" customHeight="1">
      <c r="A22" s="7" t="s">
        <v>25</v>
      </c>
      <c r="B22" s="19"/>
      <c r="C22" s="6">
        <v>440</v>
      </c>
      <c r="D22" s="6">
        <v>440</v>
      </c>
      <c r="E22" s="12">
        <f t="shared" si="0"/>
        <v>100</v>
      </c>
      <c r="F22" s="10">
        <v>29.2747837658017</v>
      </c>
    </row>
    <row r="23" spans="1:6" ht="30.2" customHeight="1">
      <c r="A23" s="4" t="s">
        <v>26</v>
      </c>
      <c r="B23" s="19"/>
      <c r="C23" s="6">
        <v>66</v>
      </c>
      <c r="D23" s="6">
        <v>66</v>
      </c>
      <c r="E23" s="12">
        <f t="shared" si="0"/>
        <v>100</v>
      </c>
      <c r="F23" s="10">
        <v>15.1724137931034</v>
      </c>
    </row>
    <row r="24" spans="1:6" ht="30.2" customHeight="1">
      <c r="A24" s="7" t="s">
        <v>27</v>
      </c>
      <c r="B24" s="18"/>
      <c r="C24" s="6">
        <v>66</v>
      </c>
      <c r="D24" s="6">
        <v>66</v>
      </c>
      <c r="E24" s="12">
        <f t="shared" si="0"/>
        <v>100</v>
      </c>
      <c r="F24" s="10">
        <v>15.1724137931034</v>
      </c>
    </row>
    <row r="25" spans="1:6" ht="30.2" customHeight="1">
      <c r="A25" s="4" t="s">
        <v>28</v>
      </c>
      <c r="B25" s="20"/>
      <c r="C25" s="6">
        <v>-8</v>
      </c>
      <c r="D25" s="6">
        <v>-8</v>
      </c>
      <c r="E25" s="12">
        <f t="shared" si="0"/>
        <v>100</v>
      </c>
      <c r="F25" s="10">
        <v>-53.3333333333333</v>
      </c>
    </row>
    <row r="26" spans="1:6" ht="30.2" customHeight="1">
      <c r="A26" s="4" t="s">
        <v>29</v>
      </c>
      <c r="B26" s="20"/>
      <c r="C26" s="6">
        <v>-8</v>
      </c>
      <c r="D26" s="6">
        <v>-8</v>
      </c>
      <c r="E26" s="12">
        <f t="shared" si="0"/>
        <v>100</v>
      </c>
      <c r="F26" s="10">
        <v>-100</v>
      </c>
    </row>
    <row r="27" spans="1:6" ht="30.2" customHeight="1">
      <c r="A27" s="7" t="s">
        <v>30</v>
      </c>
      <c r="B27" s="18"/>
      <c r="C27" s="5">
        <v>-8</v>
      </c>
      <c r="D27" s="5">
        <v>-8</v>
      </c>
      <c r="E27" s="9">
        <f t="shared" si="0"/>
        <v>100</v>
      </c>
      <c r="F27" s="25">
        <v>-100</v>
      </c>
    </row>
    <row r="28" spans="1:6" ht="30.2" customHeight="1">
      <c r="A28" s="4" t="s">
        <v>31</v>
      </c>
      <c r="B28" s="19"/>
      <c r="C28" s="6">
        <v>101172</v>
      </c>
      <c r="D28" s="6">
        <v>101172</v>
      </c>
      <c r="E28" s="12"/>
      <c r="F28" s="10">
        <v>203.05061614418199</v>
      </c>
    </row>
    <row r="29" spans="1:6" ht="30.2" customHeight="1">
      <c r="A29" s="4" t="s">
        <v>32</v>
      </c>
      <c r="B29" s="19"/>
      <c r="C29" s="6">
        <v>101156</v>
      </c>
      <c r="D29" s="6">
        <v>101156</v>
      </c>
      <c r="E29" s="12"/>
      <c r="F29" s="10">
        <v>203.49225507946099</v>
      </c>
    </row>
    <row r="30" spans="1:6" ht="30.2" customHeight="1">
      <c r="A30" s="7" t="s">
        <v>33</v>
      </c>
      <c r="B30" s="19"/>
      <c r="C30" s="6">
        <v>101156</v>
      </c>
      <c r="D30" s="6">
        <v>101156</v>
      </c>
      <c r="E30" s="12">
        <f t="shared" si="0"/>
        <v>100</v>
      </c>
      <c r="F30" s="10">
        <v>203.49225507946099</v>
      </c>
    </row>
    <row r="31" spans="1:6" ht="30.6" customHeight="1">
      <c r="A31" s="4" t="s">
        <v>34</v>
      </c>
      <c r="B31" s="19"/>
      <c r="C31" s="6">
        <v>16</v>
      </c>
      <c r="D31" s="6">
        <v>16</v>
      </c>
      <c r="E31" s="12">
        <f t="shared" si="0"/>
        <v>100</v>
      </c>
      <c r="F31" s="10">
        <v>13.7931034482759</v>
      </c>
    </row>
    <row r="32" spans="1:6" ht="30.6" customHeight="1">
      <c r="A32" s="7" t="s">
        <v>35</v>
      </c>
      <c r="B32" s="18"/>
      <c r="C32" s="5">
        <v>12</v>
      </c>
      <c r="D32" s="5">
        <v>12</v>
      </c>
      <c r="E32" s="9">
        <f t="shared" si="0"/>
        <v>100</v>
      </c>
      <c r="F32" s="25">
        <v>23.076923076923102</v>
      </c>
    </row>
    <row r="33" spans="1:6" ht="45.75" customHeight="1">
      <c r="A33" s="7" t="s">
        <v>36</v>
      </c>
      <c r="B33" s="19"/>
      <c r="C33" s="6">
        <v>2</v>
      </c>
      <c r="D33" s="6">
        <v>2</v>
      </c>
      <c r="E33" s="12">
        <f t="shared" si="0"/>
        <v>100</v>
      </c>
      <c r="F33" s="10">
        <v>3.3333333333333299</v>
      </c>
    </row>
    <row r="34" spans="1:6" ht="45.75" customHeight="1">
      <c r="A34" s="7" t="s">
        <v>37</v>
      </c>
      <c r="B34" s="19"/>
      <c r="C34" s="6">
        <v>2</v>
      </c>
      <c r="D34" s="6">
        <v>2</v>
      </c>
      <c r="E34" s="12">
        <f t="shared" si="0"/>
        <v>100</v>
      </c>
      <c r="F34" s="10">
        <v>50</v>
      </c>
    </row>
    <row r="35" spans="1:6" ht="45.75" customHeight="1">
      <c r="A35" s="4" t="s">
        <v>38</v>
      </c>
      <c r="B35" s="21">
        <v>11800</v>
      </c>
      <c r="C35" s="6">
        <v>11145</v>
      </c>
      <c r="D35" s="6">
        <v>11145</v>
      </c>
      <c r="E35" s="12">
        <f t="shared" si="0"/>
        <v>100</v>
      </c>
      <c r="F35" s="10">
        <v>123.299037504149</v>
      </c>
    </row>
    <row r="36" spans="1:6" ht="45.75" customHeight="1">
      <c r="A36" s="4" t="s">
        <v>39</v>
      </c>
      <c r="B36" s="21">
        <v>11800</v>
      </c>
      <c r="C36" s="6">
        <v>11145</v>
      </c>
      <c r="D36" s="6">
        <v>11145</v>
      </c>
      <c r="E36" s="12">
        <f t="shared" si="0"/>
        <v>100</v>
      </c>
      <c r="F36" s="10">
        <v>123.299037504149</v>
      </c>
    </row>
    <row r="37" spans="1:6" ht="45.75" customHeight="1">
      <c r="A37" s="7" t="s">
        <v>40</v>
      </c>
      <c r="B37" s="19">
        <v>11800</v>
      </c>
      <c r="C37" s="6">
        <v>1794</v>
      </c>
      <c r="D37" s="6">
        <v>1794</v>
      </c>
      <c r="E37" s="12">
        <f t="shared" si="0"/>
        <v>100</v>
      </c>
      <c r="F37" s="10">
        <v>67.774839440876505</v>
      </c>
    </row>
    <row r="38" spans="1:6" ht="45.75" customHeight="1">
      <c r="A38" s="7" t="s">
        <v>41</v>
      </c>
      <c r="B38" s="21"/>
      <c r="C38" s="6">
        <v>3489</v>
      </c>
      <c r="D38" s="6">
        <v>3489</v>
      </c>
      <c r="E38" s="12">
        <f t="shared" si="0"/>
        <v>100</v>
      </c>
      <c r="F38" s="10">
        <v>163.03738317757001</v>
      </c>
    </row>
    <row r="39" spans="1:6" ht="45.75" customHeight="1">
      <c r="A39" s="7" t="s">
        <v>42</v>
      </c>
      <c r="B39" s="22"/>
      <c r="C39" s="5">
        <v>5862</v>
      </c>
      <c r="D39" s="5">
        <v>5862</v>
      </c>
      <c r="E39" s="9">
        <f t="shared" si="0"/>
        <v>100</v>
      </c>
      <c r="F39" s="25">
        <v>137.86453433678301</v>
      </c>
    </row>
    <row r="40" spans="1:6" ht="45.75" customHeight="1">
      <c r="A40" s="4" t="s">
        <v>43</v>
      </c>
      <c r="B40" s="23">
        <v>3</v>
      </c>
      <c r="C40" s="6">
        <v>130</v>
      </c>
      <c r="D40" s="6">
        <v>130</v>
      </c>
      <c r="E40" s="12">
        <f t="shared" si="0"/>
        <v>100</v>
      </c>
      <c r="F40" s="10">
        <v>203.125</v>
      </c>
    </row>
    <row r="41" spans="1:6" ht="45.75" customHeight="1">
      <c r="A41" s="4" t="s">
        <v>44</v>
      </c>
      <c r="B41" s="23">
        <v>3</v>
      </c>
      <c r="C41" s="6">
        <v>130</v>
      </c>
      <c r="D41" s="6">
        <v>130</v>
      </c>
      <c r="E41" s="12">
        <f t="shared" si="0"/>
        <v>100</v>
      </c>
      <c r="F41" s="10">
        <v>203.125</v>
      </c>
    </row>
    <row r="42" spans="1:6" ht="45.75" customHeight="1">
      <c r="A42" s="7" t="s">
        <v>45</v>
      </c>
      <c r="B42" s="24" t="s">
        <v>46</v>
      </c>
      <c r="C42" s="6">
        <v>45</v>
      </c>
      <c r="D42" s="6">
        <v>45</v>
      </c>
      <c r="E42" s="12">
        <f t="shared" si="0"/>
        <v>100</v>
      </c>
      <c r="F42" s="10">
        <v>264.70588235294099</v>
      </c>
    </row>
    <row r="43" spans="1:6" ht="45.75" customHeight="1">
      <c r="A43" s="7" t="s">
        <v>47</v>
      </c>
      <c r="B43" s="24"/>
      <c r="C43" s="6">
        <v>85</v>
      </c>
      <c r="D43" s="6">
        <v>85</v>
      </c>
      <c r="E43" s="12">
        <f t="shared" si="0"/>
        <v>100</v>
      </c>
      <c r="F43" s="10">
        <v>184.78260869565199</v>
      </c>
    </row>
    <row r="44" spans="1:6" ht="51.75" customHeight="1">
      <c r="A44" s="3" t="s">
        <v>48</v>
      </c>
      <c r="B44" s="8">
        <f>B40+B35+B8</f>
        <v>105713</v>
      </c>
      <c r="C44" s="8">
        <v>311019</v>
      </c>
      <c r="D44" s="8">
        <v>311019</v>
      </c>
      <c r="E44" s="9">
        <f t="shared" si="0"/>
        <v>100</v>
      </c>
      <c r="F44" s="25">
        <v>121.420651961741</v>
      </c>
    </row>
  </sheetData>
  <mergeCells count="3">
    <mergeCell ref="A1:F1"/>
    <mergeCell ref="A2:F2"/>
    <mergeCell ref="A3:F3"/>
  </mergeCells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</cp:lastModifiedBy>
  <dcterms:created xsi:type="dcterms:W3CDTF">2023-08-18T06:21:00Z</dcterms:created>
  <dcterms:modified xsi:type="dcterms:W3CDTF">2024-09-18T08:39:42Z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wqlLaW5nc29mdCBQREYgdG8gV1BTIDkw</vt:lpwstr>
  </property>
  <property fmtid="{D5CDD505-2E9C-101B-9397-08002B2CF9AE}" pid="3" name="Created">
    <vt:filetime>2023-08-17T02:12:29Z</vt:filetime>
  </property>
  <property fmtid="{D5CDD505-2E9C-101B-9397-08002B2CF9AE}" pid="4" name="ICV">
    <vt:lpwstr>E74DB0D58D2A4E27B7191277F944B0A1_12</vt:lpwstr>
  </property>
  <property fmtid="{D5CDD505-2E9C-101B-9397-08002B2CF9AE}" pid="5" name="KSOProductBuildVer">
    <vt:lpwstr>2052-11.8.2.1127</vt:lpwstr>
  </property>
</Properties>
</file>