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新增地方政府专项债券情况表!$B$6:$R$46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<sst xmlns="http://schemas.openxmlformats.org/spreadsheetml/2006/main" count="791" uniqueCount="183">
  <si>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</si>
  <si>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</si>
  <si>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</si>
  <si>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</si>
  <si>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</si>
  <si>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</si>
  <si>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</si>
  <si>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</si>
  <si>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</si>
  <si>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</si>
  <si>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</si>
  <si>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</si>
  <si>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</si>
  <si>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</si>
  <si>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</si>
  <si>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</si>
  <si>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</si>
  <si>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遂宁高新区</t>
  </si>
  <si>
    <t>2016年四川省政府一般债券（十二期）</t>
  </si>
  <si>
    <t>一般</t>
  </si>
  <si>
    <t>10年期</t>
  </si>
  <si>
    <t>已竣工</t>
  </si>
  <si>
    <t>2018年四川省政府一般债券（九期）</t>
  </si>
  <si>
    <t>7年期</t>
  </si>
  <si>
    <t>2019年四川省政府一般债券（三期）</t>
  </si>
  <si>
    <t>104524</t>
  </si>
  <si>
    <t>3.38</t>
  </si>
  <si>
    <t>2020年四川省政府一般债券（四期）</t>
  </si>
  <si>
    <t>160832</t>
  </si>
  <si>
    <t>3.26</t>
  </si>
  <si>
    <t>2020年四川省政府一般债券（五期）</t>
  </si>
  <si>
    <t>20年期</t>
  </si>
  <si>
    <t>2021年四川省政府一般债券（一期）</t>
  </si>
  <si>
    <t>2022年四川省政府一般债券（七期）</t>
  </si>
  <si>
    <t>2023年四川省政府一般债券（一期）</t>
  </si>
  <si>
    <t>2023年四川省政府一般债券（三期）</t>
  </si>
  <si>
    <t>2023年四川省政府一般债券（四期）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</si>
  <si>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</si>
  <si>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</si>
  <si>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</si>
  <si>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</si>
  <si>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</si>
  <si>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</si>
  <si>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t>2017年四川省政府专项债券（十一期）</t>
  </si>
  <si>
    <t>专项</t>
  </si>
  <si>
    <t>道路、桥梁及管网</t>
  </si>
  <si>
    <t>/</t>
  </si>
  <si>
    <t>无收益</t>
  </si>
  <si>
    <t>2017年四川省政府专项债券（十二期）</t>
  </si>
  <si>
    <t>2019年四川省棚户区改造专项债券（八期）-2019年四川省政府专项债券（六十二期）</t>
  </si>
  <si>
    <r>
      <rPr>
        <sz val="11"/>
        <color theme="1"/>
        <rFont val="仿宋_GB2312"/>
        <charset val="134"/>
      </rPr>
      <t>7</t>
    </r>
    <r>
      <rPr>
        <sz val="11"/>
        <color indexed="8"/>
        <rFont val="仿宋_GB2312"/>
        <charset val="134"/>
      </rPr>
      <t>年期</t>
    </r>
  </si>
  <si>
    <t>棚户区改造</t>
  </si>
  <si>
    <r>
      <rPr>
        <sz val="11"/>
        <rFont val="仿宋_GB2312"/>
        <charset val="134"/>
      </rPr>
      <t>2019</t>
    </r>
    <r>
      <rPr>
        <sz val="11"/>
        <rFont val="仿宋_GB2312"/>
        <charset val="134"/>
      </rPr>
      <t>年四川省棚户区改造专项债券（十期）</t>
    </r>
    <r>
      <rPr>
        <sz val="11"/>
        <rFont val="仿宋_GB2312"/>
        <charset val="134"/>
      </rPr>
      <t>- 2019</t>
    </r>
    <r>
      <rPr>
        <sz val="11"/>
        <rFont val="仿宋_GB2312"/>
        <charset val="134"/>
      </rPr>
      <t>年四川省政府专项债券（七十八期）</t>
    </r>
  </si>
  <si>
    <r>
      <rPr>
        <sz val="11"/>
        <color theme="1"/>
        <rFont val="仿宋_GB2312"/>
        <charset val="134"/>
      </rPr>
      <t>2020</t>
    </r>
    <r>
      <rPr>
        <sz val="11"/>
        <color indexed="8"/>
        <rFont val="仿宋_GB2312"/>
        <charset val="134"/>
      </rPr>
      <t>年四川省工业园区建设专项债券（三期）</t>
    </r>
    <r>
      <rPr>
        <sz val="11"/>
        <color indexed="8"/>
        <rFont val="仿宋_GB2312"/>
        <charset val="134"/>
      </rPr>
      <t>-2020</t>
    </r>
    <r>
      <rPr>
        <sz val="11"/>
        <color indexed="8"/>
        <rFont val="仿宋_GB2312"/>
        <charset val="134"/>
      </rPr>
      <t>年四川省政府专项债券（十一期）</t>
    </r>
  </si>
  <si>
    <r>
      <rPr>
        <sz val="11"/>
        <color theme="1"/>
        <rFont val="仿宋_GB2312"/>
        <charset val="134"/>
      </rPr>
      <t>15</t>
    </r>
    <r>
      <rPr>
        <sz val="11"/>
        <color indexed="8"/>
        <rFont val="仿宋_GB2312"/>
        <charset val="134"/>
      </rPr>
      <t>年期</t>
    </r>
  </si>
  <si>
    <t>产城融合项目</t>
  </si>
  <si>
    <r>
      <rPr>
        <sz val="11"/>
        <color theme="1"/>
        <rFont val="仿宋_GB2312"/>
        <charset val="134"/>
      </rPr>
      <t>2020</t>
    </r>
    <r>
      <rPr>
        <sz val="11"/>
        <color indexed="8"/>
        <rFont val="仿宋_GB2312"/>
        <charset val="134"/>
      </rPr>
      <t>年四川省城乡基础设施建设专项债券六期</t>
    </r>
    <r>
      <rPr>
        <sz val="11"/>
        <color indexed="8"/>
        <rFont val="仿宋_GB2312"/>
        <charset val="134"/>
      </rPr>
      <t>-2020</t>
    </r>
    <r>
      <rPr>
        <sz val="11"/>
        <color indexed="8"/>
        <rFont val="仿宋_GB2312"/>
        <charset val="134"/>
      </rPr>
      <t>年四川省政府专项债券（二十六期）</t>
    </r>
  </si>
  <si>
    <t>2020年四川省城乡基础设施建设专项债券（十九期）-2020年四川省政府专项债券（六十六期）</t>
  </si>
  <si>
    <r>
      <rPr>
        <sz val="11"/>
        <color theme="1"/>
        <rFont val="仿宋_GB2312"/>
        <charset val="134"/>
      </rPr>
      <t>2020</t>
    </r>
    <r>
      <rPr>
        <sz val="11"/>
        <color indexed="8"/>
        <rFont val="仿宋_GB2312"/>
        <charset val="134"/>
      </rPr>
      <t>年四川省城乡基础设施建设专项债券（二十三期）</t>
    </r>
    <r>
      <rPr>
        <sz val="11"/>
        <color indexed="8"/>
        <rFont val="仿宋_GB2312"/>
        <charset val="134"/>
      </rPr>
      <t>-2020</t>
    </r>
    <r>
      <rPr>
        <sz val="11"/>
        <color indexed="8"/>
        <rFont val="仿宋_GB2312"/>
        <charset val="134"/>
      </rPr>
      <t>年四川省政府专项债券（八十二期）</t>
    </r>
  </si>
  <si>
    <t>污水处理（城镇）</t>
  </si>
  <si>
    <t>污染防治</t>
  </si>
  <si>
    <t>停车场建设</t>
  </si>
  <si>
    <r>
      <rPr>
        <sz val="11"/>
        <color theme="1"/>
        <rFont val="仿宋_GB2312"/>
        <charset val="134"/>
      </rPr>
      <t>2020</t>
    </r>
    <r>
      <rPr>
        <sz val="11"/>
        <color indexed="8"/>
        <rFont val="仿宋_GB2312"/>
        <charset val="134"/>
      </rPr>
      <t>年四川省棚户区改造专项债券（二期）</t>
    </r>
    <r>
      <rPr>
        <sz val="11"/>
        <color indexed="8"/>
        <rFont val="仿宋_GB2312"/>
        <charset val="134"/>
      </rPr>
      <t>-2020</t>
    </r>
    <r>
      <rPr>
        <sz val="11"/>
        <color indexed="8"/>
        <rFont val="仿宋_GB2312"/>
        <charset val="134"/>
      </rPr>
      <t>年四川省政府专项债券（八十七期）</t>
    </r>
  </si>
  <si>
    <t>2021年四川省棚户区改造专项债券（二期）-2021年四川省政府专项债券（十一期）</t>
  </si>
  <si>
    <t>2021年四川省棚户区改造专项债券（五期）-2021年四川省政府专项债券（三十三期）、2021年四川省棚户区改造专项债券（二期）-2021年四川省政府专项债券（十一期）</t>
  </si>
  <si>
    <t>173720、173876、2005883</t>
  </si>
  <si>
    <r>
      <rPr>
        <sz val="11"/>
        <rFont val="仿宋_GB2312"/>
        <charset val="134"/>
      </rPr>
      <t>2021</t>
    </r>
    <r>
      <rPr>
        <sz val="11"/>
        <rFont val="仿宋_GB2312"/>
        <charset val="134"/>
      </rPr>
      <t>年</t>
    </r>
    <r>
      <rPr>
        <sz val="11"/>
        <rFont val="仿宋_GB2312"/>
        <charset val="134"/>
      </rPr>
      <t>10</t>
    </r>
    <r>
      <rPr>
        <sz val="11"/>
        <rFont val="仿宋_GB2312"/>
        <charset val="134"/>
      </rPr>
      <t>月</t>
    </r>
    <r>
      <rPr>
        <sz val="11"/>
        <rFont val="仿宋_GB2312"/>
        <charset val="134"/>
      </rPr>
      <t>29</t>
    </r>
    <r>
      <rPr>
        <sz val="11"/>
        <rFont val="仿宋_GB2312"/>
        <charset val="134"/>
      </rPr>
      <t>、</t>
    </r>
    <r>
      <rPr>
        <sz val="11"/>
        <rFont val="仿宋_GB2312"/>
        <charset val="134"/>
      </rPr>
      <t>2021</t>
    </r>
    <r>
      <rPr>
        <sz val="11"/>
        <rFont val="仿宋_GB2312"/>
        <charset val="134"/>
      </rPr>
      <t>年</t>
    </r>
    <r>
      <rPr>
        <sz val="11"/>
        <rFont val="仿宋_GB2312"/>
        <charset val="134"/>
      </rPr>
      <t>6</t>
    </r>
    <r>
      <rPr>
        <sz val="11"/>
        <rFont val="仿宋_GB2312"/>
        <charset val="134"/>
      </rPr>
      <t>月</t>
    </r>
    <r>
      <rPr>
        <sz val="11"/>
        <rFont val="仿宋_GB2312"/>
        <charset val="134"/>
      </rPr>
      <t>11</t>
    </r>
    <r>
      <rPr>
        <sz val="11"/>
        <rFont val="仿宋_GB2312"/>
        <charset val="134"/>
      </rPr>
      <t>日</t>
    </r>
  </si>
  <si>
    <t>3.25  3.34</t>
  </si>
  <si>
    <r>
      <rPr>
        <sz val="11"/>
        <color theme="1"/>
        <rFont val="Times New Roman"/>
        <charset val="134"/>
      </rPr>
      <t> </t>
    </r>
    <r>
      <rPr>
        <sz val="11"/>
        <color theme="1"/>
        <rFont val="仿宋_GB2312"/>
        <charset val="134"/>
      </rPr>
      <t>2021年四川省城乡基础设施建设专项债券（四期）-2021年四川省政府专项债券（六期）</t>
    </r>
  </si>
  <si>
    <r>
      <rPr>
        <sz val="11"/>
        <color theme="1"/>
        <rFont val="仿宋_GB2312"/>
        <charset val="134"/>
      </rPr>
      <t>2021</t>
    </r>
    <r>
      <rPr>
        <sz val="11"/>
        <color indexed="8"/>
        <rFont val="仿宋_GB2312"/>
        <charset val="134"/>
      </rPr>
      <t>年四川省城乡基础设施建设专项债券（九期）</t>
    </r>
    <r>
      <rPr>
        <sz val="11"/>
        <color theme="1"/>
        <rFont val="仿宋_GB2312"/>
        <charset val="134"/>
      </rPr>
      <t>-2021</t>
    </r>
    <r>
      <rPr>
        <sz val="11"/>
        <color indexed="8"/>
        <rFont val="仿宋_GB2312"/>
        <charset val="134"/>
      </rPr>
      <t>年四川省政府专项债券（二十七期）</t>
    </r>
  </si>
  <si>
    <t>2021年四川省棚户区改造专项债券（七期）-2021年四川省政府专项债券（三十六期）</t>
  </si>
  <si>
    <r>
      <rPr>
        <sz val="11"/>
        <color theme="1"/>
        <rFont val="仿宋_GB2312"/>
        <charset val="134"/>
      </rPr>
      <t>10</t>
    </r>
    <r>
      <rPr>
        <sz val="11"/>
        <color indexed="8"/>
        <rFont val="仿宋_GB2312"/>
        <charset val="134"/>
      </rPr>
      <t>年期</t>
    </r>
  </si>
  <si>
    <t>2021年新增专项债券三十期—2021年四川省城乡基础设施建设专项（十二期）</t>
  </si>
  <si>
    <t>30年期</t>
  </si>
  <si>
    <t>铁路沿线拆迁</t>
  </si>
  <si>
    <t>2021年新增专项债券九期—2021年四川省城镇基础设施建设专项七期</t>
  </si>
  <si>
    <t>2022年四川省社会事业和交通基础设施专项债券（五期）—2022年四川省政府专项债券（五十八期）</t>
  </si>
  <si>
    <t>2.92</t>
  </si>
  <si>
    <t>2022年四川省社会事业和交通基础设施专项债券（六期）—2022年四川省政府专项债券（五十九期）</t>
  </si>
  <si>
    <r>
      <rPr>
        <sz val="11"/>
        <color theme="1"/>
        <rFont val="仿宋_GB2312"/>
        <charset val="134"/>
      </rPr>
      <t>1</t>
    </r>
    <r>
      <rPr>
        <sz val="11"/>
        <color theme="1"/>
        <rFont val="仿宋_GB2312"/>
        <charset val="134"/>
      </rPr>
      <t>5年期</t>
    </r>
  </si>
  <si>
    <t>学龄前教育</t>
  </si>
  <si>
    <t>已形成固定资产</t>
  </si>
  <si>
    <t>城市停车场</t>
  </si>
  <si>
    <t>2022年四川省城市更新和产业升级基础设施专项债券（九期）—2022年四川省政府专项债券（六十五期）</t>
  </si>
  <si>
    <t>产业园区基础设施</t>
  </si>
  <si>
    <t>城镇老旧小区改造</t>
  </si>
  <si>
    <t>2022年四川省城市更新和产业升级基础设施专项债券（十期）—2022年四川省政府专项债券（六十六期）</t>
  </si>
  <si>
    <t>3.22</t>
  </si>
  <si>
    <t>15年期</t>
  </si>
  <si>
    <t>项目建设进度完成95%</t>
  </si>
  <si>
    <t>项目建设进度完成92%</t>
  </si>
  <si>
    <t>城乡冷链等物流基础设施</t>
  </si>
  <si>
    <t>2022年四川省城市更新和产业升级基础设施专项债券（十一期）—2022年四川省政府专项债券（六十七期）</t>
  </si>
  <si>
    <t>3.28</t>
  </si>
  <si>
    <r>
      <rPr>
        <sz val="11"/>
        <color theme="1"/>
        <rFont val="仿宋_GB2312"/>
        <charset val="134"/>
      </rPr>
      <t>2</t>
    </r>
    <r>
      <rPr>
        <sz val="11"/>
        <color theme="1"/>
        <rFont val="仿宋_GB2312"/>
        <charset val="134"/>
      </rPr>
      <t>0年期</t>
    </r>
  </si>
  <si>
    <t>遂宁保税物流中心（B型）项目固定资产为保税仓库
21165.56平方米，查验仓库2153.64平方米，海关综合服务楼
3192.36平方米，门卫及监控室43.2平方米</t>
  </si>
  <si>
    <t>项目已竣工，正在进行保税仓库申报，暂未投入运营</t>
  </si>
  <si>
    <t>2022年四川省城乡基础设施建设专项债券（十五期）-2022年四川省政府专项债券（七十一期）</t>
  </si>
  <si>
    <r>
      <rPr>
        <sz val="11"/>
        <color theme="1"/>
        <rFont val="仿宋_GB2312"/>
        <charset val="134"/>
      </rPr>
      <t>1</t>
    </r>
    <r>
      <rPr>
        <sz val="11"/>
        <color theme="1"/>
        <rFont val="仿宋_GB2312"/>
        <charset val="134"/>
      </rPr>
      <t>0年期</t>
    </r>
  </si>
  <si>
    <t>项目建设进度完成90%</t>
  </si>
  <si>
    <t>项目建设进度完成70%</t>
  </si>
  <si>
    <t>项目建设进度完成85%</t>
  </si>
  <si>
    <t>2022年四川省城乡基础设施建设专项债券（十六期）-2022年四川省政府专项债券（七十二期）</t>
  </si>
  <si>
    <t>2022年四川省城乡基础设施建设专项债券（十七期）-2022年四川省政府专项债券（七十三期）</t>
  </si>
  <si>
    <t>项目已竣工，正在进行保税仓库申报</t>
  </si>
  <si>
    <t>2022年四川省城乡基础设施建设专项债券（十九期）-2022年四川省政府专项债券（七十五期）</t>
  </si>
  <si>
    <r>
      <rPr>
        <sz val="11"/>
        <color theme="1"/>
        <rFont val="仿宋_GB2312"/>
        <charset val="134"/>
      </rPr>
      <t>3</t>
    </r>
    <r>
      <rPr>
        <sz val="11"/>
        <color theme="1"/>
        <rFont val="仿宋_GB2312"/>
        <charset val="134"/>
      </rPr>
      <t>0年期</t>
    </r>
  </si>
  <si>
    <t>2023年四川省城乡基础设施建设专项债券（三期）-2023年四川省政府专项债券（三期）</t>
  </si>
  <si>
    <t>项目正在建设中</t>
  </si>
  <si>
    <t>文化旅游</t>
  </si>
  <si>
    <t>2023年四川省城乡基础设施建设专项债券（四期）-2023年四川省政府专项债券（四期）</t>
  </si>
  <si>
    <t>学前教育</t>
  </si>
  <si>
    <t>2023年四川省城乡基础设施建设专项债券（五期）-2023年四川省政府专项债券（五期）</t>
  </si>
  <si>
    <t>城乡冷链物流设施</t>
  </si>
  <si>
    <t>2023年四川省城乡基础设施建设专项债券（十一期）-2023年四川省政府专项债券（十一期）</t>
  </si>
  <si>
    <t>2023年四川省城乡基础设施建设专项债券（十五期）-2023年四川省政府专项债券（十五期）</t>
  </si>
  <si>
    <t>市政、公共服务等民生领域信息化</t>
  </si>
  <si>
    <t>桃花山棚户区改造</t>
  </si>
  <si>
    <t>2023年四川省城乡基础设施建设专项债券（十六期）-2023年四川省政府专项债券（十六期）</t>
  </si>
  <si>
    <t>其他社会事业</t>
  </si>
  <si>
    <t>2023年四川省城乡基础设施建设专项债券（十七期）-2023年四川省政府专项债券（十七期）</t>
  </si>
  <si>
    <t>新能源汽车充电桩</t>
  </si>
  <si>
    <t>2023年四川省城乡基础设施建设专项债券（十九期）-2023年四川省政府专项债券（十九期）</t>
  </si>
  <si>
    <t>2023年四川省城乡基础设施建设专项债券（二十二期）-2023年四川省政府专项债券（二十二期）</t>
  </si>
  <si>
    <t>2023年四川省城乡基础设施建设专项债券（二十三期）-2023年四川省政府专项债券（二十三期）</t>
  </si>
  <si>
    <t>2023年四川省城乡基础设施建设专项债券（二十四期）-2023年四川省政府专项债券（二十四期）</t>
  </si>
  <si>
    <t>城镇污水垃圾收集处理</t>
  </si>
  <si>
    <t>2023年四川省城乡基础设施建设专项债券（二十九期）-2023年四川省政府专项债券（三十期）</t>
  </si>
  <si>
    <t>2023年四川省城乡基础设施建设专项债券（三十五期）-2023年四川省政府专项债券（三十六期）</t>
  </si>
  <si>
    <t>2023年四川省城乡基础设施建设专项债券（三十六期）-2023年四川省政府专项债券（三十七期）</t>
  </si>
  <si>
    <t>业园区基础设施</t>
  </si>
  <si>
    <t>北部片区棚户区改造</t>
  </si>
  <si>
    <t>金梅片区新农村建设</t>
  </si>
  <si>
    <t>城区排水系统改造</t>
  </si>
  <si>
    <t>2023年四川省城乡基础设施建设专项债券（三十七期）-2023年四川省政府专项债券（三十八期）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</si>
  <si>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</si>
  <si>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</si>
  <si>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</si>
  <si>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</si>
  <si>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</si>
  <si>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</si>
  <si>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</si>
  <si>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</si>
  <si>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</si>
  <si>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2016年四川省政府一般债券（十一期）</t>
  </si>
  <si>
    <t>9FC4AE3AAAF46B93E0535EFB480A01E8</t>
  </si>
  <si>
    <t>214交通运输支出</t>
  </si>
  <si>
    <t>204</t>
  </si>
  <si>
    <t>CE60586FB5EF98BFE0535EFB480ABB3E</t>
  </si>
  <si>
    <t>205</t>
  </si>
  <si>
    <t>CF526C7D3FFC169BE0535EFB480A6980</t>
  </si>
  <si>
    <t>212城乡社区支出</t>
  </si>
  <si>
    <t>206</t>
  </si>
  <si>
    <t>C337430874CC2F7BE0535EFB480A0FD2</t>
  </si>
  <si>
    <t>205教育支出</t>
  </si>
  <si>
    <t>207</t>
  </si>
  <si>
    <t>ACA9CD9EE8261434E0535EFB480A215D</t>
  </si>
  <si>
    <t>208</t>
  </si>
  <si>
    <t>01a32761b134653da8085a099518d650</t>
  </si>
  <si>
    <t>210</t>
  </si>
  <si>
    <t>9FD615343A416B95E0535EFB480A00A3</t>
  </si>
  <si>
    <t>224灾害防治及应急管理支出</t>
  </si>
  <si>
    <t>213农林水支出</t>
  </si>
  <si>
    <t>224消防应急救援</t>
  </si>
  <si>
    <t>205初中教育</t>
  </si>
  <si>
    <t>213农村农业道路</t>
  </si>
  <si>
    <t>211环保支出</t>
  </si>
  <si>
    <t>213农村道路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</si>
  <si>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</si>
  <si>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</si>
  <si>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</si>
  <si>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</si>
  <si>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2017年四川省政府专项债券（九期）</t>
  </si>
  <si>
    <t>AD4C221C0F96A6A7E0535EFB480A100B</t>
  </si>
  <si>
    <t>2017年四川省政府专项债券（十期）</t>
  </si>
  <si>
    <t>AD4C221C0F97A6A7E0535EFB480A100B</t>
  </si>
  <si>
    <t>ADD3E1487444272FE0535EFB480A9F39</t>
  </si>
  <si>
    <t>A69D7CC352553CFFE0535EFB480AA834</t>
  </si>
  <si>
    <t>C4309061DA308A95E0535EFB480A515C</t>
  </si>
  <si>
    <t>2019年四川省棚户区改造专项债券（十期）-2019年四川省政府专项债券（七十八期）</t>
  </si>
  <si>
    <t>2b5f5e0d413463aa9cb86cd8b2c2e297</t>
  </si>
  <si>
    <r>
      <rPr>
        <sz val="11"/>
        <color theme="1"/>
        <rFont val="仿宋_GB2312"/>
        <charset val="134"/>
      </rPr>
      <t xml:space="preserve"> 2021</t>
    </r>
    <r>
      <rPr>
        <sz val="11"/>
        <color rgb="FF000000"/>
        <rFont val="仿宋_GB2312"/>
        <charset val="134"/>
      </rPr>
      <t>年四川省棚户区改造专项债券（七期）</t>
    </r>
    <r>
      <rPr>
        <sz val="11"/>
        <color theme="1"/>
        <rFont val="仿宋_GB2312"/>
        <charset val="134"/>
      </rPr>
      <t>-2021</t>
    </r>
    <r>
      <rPr>
        <sz val="11"/>
        <color rgb="FF000000"/>
        <rFont val="仿宋_GB2312"/>
        <charset val="134"/>
      </rPr>
      <t>年四川省政府专项债券（三十六期）</t>
    </r>
  </si>
  <si>
    <t>229其他支出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</si>
</sst>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176" formatCode="#,##0.000_ "/>
    <numFmt numFmtId="41" formatCode="_ * #,##0_ ;_ * \-#,##0_ ;_ * &quot;-&quot;_ ;_ @_ "/>
    <numFmt numFmtId="177" formatCode="0.0000_ "/>
    <numFmt numFmtId="178" formatCode="#,##0.0000"/>
    <numFmt numFmtId="179" formatCode="yyyy&quot;年&quot;m&quot;月&quot;d&quot;日&quot;;@"/>
    <numFmt numFmtId="44" formatCode="_ &quot;￥&quot;* #,##0.00_ ;_ &quot;￥&quot;* \-#,##0.00_ ;_ &quot;￥&quot;* &quot;-&quot;??_ ;_ @_ "/>
    <numFmt numFmtId="180" formatCode="#,##0.00_ "/>
    <numFmt numFmtId="43" formatCode="_ * #,##0.00_ ;_ * \-#,##0.00_ ;_ * &quot;-&quot;??_ ;_ @_ "/>
    <numFmt numFmtId="181" formatCode="0.00_ "/>
    <numFmt numFmtId="182" formatCode="0.00_);[Red]\(0.00\)"/>
    <numFmt numFmtId="183" formatCode="#,##0.0000_ "/>
    <numFmt numFmtId="184" formatCode="yyyy/m/d;@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indexed="8"/>
      <name val="仿宋_GB2312"/>
      <charset val="134"/>
    </font>
    <font>
      <sz val="11"/>
      <color rgb="FF171A1D"/>
      <name val="仿宋_GB2312"/>
      <charset val="134"/>
    </font>
    <font>
      <sz val="10"/>
      <color indexed="8"/>
      <name val="宋体"/>
      <charset val="134"/>
      <scheme val="minor"/>
    </font>
    <font>
      <sz val="11"/>
      <name val="仿宋_GB2312"/>
      <charset val="0"/>
    </font>
    <font>
      <sz val="11"/>
      <color rgb="FF000000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000000"/>
      <name val="仿宋_GB2312"/>
      <charset val="1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20"/>
      <color indexed="8"/>
      <name val="黑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auto="true"/>
      </top>
      <bottom/>
      <diagonal/>
    </border>
    <border>
      <left style="thin">
        <color auto="true"/>
      </left>
      <right style="thin">
        <color rgb="FF000000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auto="true"/>
      </bottom>
      <diagonal/>
    </border>
    <border>
      <left/>
      <right style="thin">
        <color rgb="FF000000"/>
      </right>
      <top/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1" fillId="10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3" fillId="0" borderId="2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0" borderId="23" applyNumberFormat="false" applyFill="false" applyAlignment="false" applyProtection="false">
      <alignment vertical="center"/>
    </xf>
    <xf numFmtId="9" fontId="25" fillId="0" borderId="0" applyFont="false" applyFill="false" applyBorder="false" applyAlignment="false" applyProtection="false">
      <alignment vertical="center"/>
    </xf>
    <xf numFmtId="43" fontId="25" fillId="0" borderId="0" applyFont="false" applyFill="false" applyBorder="false" applyAlignment="false" applyProtection="false">
      <alignment vertical="center"/>
    </xf>
    <xf numFmtId="0" fontId="26" fillId="0" borderId="22" applyNumberFormat="false" applyFill="false" applyAlignment="false" applyProtection="false">
      <alignment vertical="center"/>
    </xf>
    <xf numFmtId="42" fontId="25" fillId="0" borderId="0" applyFont="false" applyFill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5" fillId="0" borderId="22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9" fillId="11" borderId="25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5" fillId="0" borderId="0" applyFon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36" fillId="21" borderId="25" applyNumberFormat="false" applyAlignment="false" applyProtection="false">
      <alignment vertical="center"/>
    </xf>
    <xf numFmtId="0" fontId="33" fillId="11" borderId="26" applyNumberFormat="false" applyAlignment="false" applyProtection="false">
      <alignment vertical="center"/>
    </xf>
    <xf numFmtId="0" fontId="39" fillId="29" borderId="28" applyNumberFormat="false" applyAlignment="false" applyProtection="false">
      <alignment vertical="center"/>
    </xf>
    <xf numFmtId="0" fontId="28" fillId="0" borderId="24" applyNumberFormat="false" applyFill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5" fillId="8" borderId="21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8" fillId="2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</cellStyleXfs>
  <cellXfs count="147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left" vertical="center"/>
    </xf>
    <xf numFmtId="0" fontId="4" fillId="0" borderId="0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8" fontId="5" fillId="0" borderId="1" xfId="0" applyNumberFormat="true" applyFont="true" applyBorder="true" applyAlignment="true">
      <alignment horizontal="center" vertical="center" wrapText="true"/>
    </xf>
    <xf numFmtId="182" fontId="5" fillId="0" borderId="1" xfId="0" applyNumberFormat="true" applyFont="true" applyFill="true" applyBorder="true" applyAlignment="true">
      <alignment horizontal="center" vertical="center" wrapText="true" shrinkToFi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0" xfId="0" applyFont="true" applyAlignment="true">
      <alignment horizontal="right" vertical="center"/>
    </xf>
    <xf numFmtId="0" fontId="5" fillId="0" borderId="0" xfId="0" applyFont="true" applyBorder="true" applyAlignment="true">
      <alignment horizontal="right" wrapText="true"/>
    </xf>
    <xf numFmtId="0" fontId="9" fillId="0" borderId="1" xfId="0" applyFont="true" applyBorder="true">
      <alignment vertical="center"/>
    </xf>
    <xf numFmtId="0" fontId="5" fillId="0" borderId="1" xfId="0" applyFont="true" applyBorder="true" applyAlignment="true">
      <alignment horizontal="left" vertical="center" wrapText="true"/>
    </xf>
    <xf numFmtId="0" fontId="9" fillId="0" borderId="2" xfId="0" applyFont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9" fillId="0" borderId="0" xfId="0" applyFont="true">
      <alignment vertical="center"/>
    </xf>
    <xf numFmtId="178" fontId="5" fillId="0" borderId="1" xfId="0" applyNumberFormat="true" applyFont="true" applyBorder="true" applyAlignment="true">
      <alignment horizontal="right" vertical="center" wrapText="true"/>
    </xf>
    <xf numFmtId="180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8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183" fontId="5" fillId="0" borderId="1" xfId="0" applyNumberFormat="true" applyFont="true" applyFill="true" applyBorder="true" applyAlignment="true" applyProtection="true">
      <alignment horizontal="center" vertical="center" wrapText="true"/>
    </xf>
    <xf numFmtId="176" fontId="5" fillId="0" borderId="1" xfId="0" applyNumberFormat="true" applyFont="true" applyFill="true" applyBorder="true" applyAlignment="true" applyProtection="true">
      <alignment horizontal="center" vertical="center" wrapText="true"/>
    </xf>
    <xf numFmtId="4" fontId="5" fillId="0" borderId="1" xfId="0" applyNumberFormat="true" applyFont="true" applyBorder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9" fillId="0" borderId="6" xfId="0" applyFont="true" applyBorder="true">
      <alignment vertical="center"/>
    </xf>
    <xf numFmtId="0" fontId="6" fillId="0" borderId="1" xfId="0" applyFont="true" applyBorder="true" applyAlignment="true">
      <alignment vertical="center" wrapText="true"/>
    </xf>
    <xf numFmtId="0" fontId="6" fillId="0" borderId="6" xfId="0" applyFont="true" applyBorder="true" applyAlignment="true">
      <alignment vertical="center" wrapText="true"/>
    </xf>
    <xf numFmtId="0" fontId="10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181" fontId="0" fillId="0" borderId="0" xfId="0" applyNumberFormat="true" applyFont="true" applyFill="true" applyAlignment="true">
      <alignment horizontal="center" vertical="center" wrapText="true"/>
    </xf>
    <xf numFmtId="181" fontId="2" fillId="0" borderId="0" xfId="0" applyNumberFormat="true" applyFont="true" applyFill="true" applyAlignment="true">
      <alignment horizontal="center" vertical="center" wrapText="true"/>
    </xf>
    <xf numFmtId="181" fontId="3" fillId="0" borderId="0" xfId="0" applyNumberFormat="true" applyFont="true" applyFill="true" applyAlignment="true">
      <alignment horizontal="center" vertical="center" wrapText="true"/>
    </xf>
    <xf numFmtId="181" fontId="4" fillId="0" borderId="0" xfId="0" applyNumberFormat="true" applyFont="true" applyFill="true" applyBorder="true" applyAlignment="true">
      <alignment horizontal="center" vertical="center" wrapText="true"/>
    </xf>
    <xf numFmtId="181" fontId="6" fillId="0" borderId="0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181" fontId="5" fillId="0" borderId="7" xfId="0" applyNumberFormat="true" applyFont="true" applyFill="true" applyBorder="true" applyAlignment="true">
      <alignment horizontal="center" vertical="center" wrapText="true"/>
    </xf>
    <xf numFmtId="181" fontId="5" fillId="0" borderId="8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181" fontId="5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181" fontId="5" fillId="0" borderId="1" xfId="0" applyNumberFormat="true" applyFont="true" applyFill="true" applyBorder="true" applyAlignment="true">
      <alignment horizontal="center" vertical="center" wrapText="true" shrinkToFit="true"/>
    </xf>
    <xf numFmtId="181" fontId="9" fillId="0" borderId="1" xfId="0" applyNumberFormat="true" applyFont="true" applyFill="true" applyBorder="true" applyAlignment="true">
      <alignment horizontal="center" vertical="center" wrapText="true"/>
    </xf>
    <xf numFmtId="181" fontId="5" fillId="0" borderId="1" xfId="0" applyNumberFormat="true" applyFont="true" applyFill="true" applyBorder="true" applyAlignment="true" applyProtection="true">
      <alignment horizontal="center" vertical="center" wrapText="true"/>
    </xf>
    <xf numFmtId="181" fontId="7" fillId="0" borderId="1" xfId="0" applyNumberFormat="true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181" fontId="10" fillId="0" borderId="1" xfId="0" applyNumberFormat="true" applyFont="true" applyFill="true" applyBorder="true" applyAlignment="true">
      <alignment horizontal="center" vertical="center" wrapText="true"/>
    </xf>
    <xf numFmtId="181" fontId="8" fillId="0" borderId="1" xfId="0" applyNumberFormat="true" applyFont="true" applyFill="true" applyBorder="true" applyAlignment="true">
      <alignment horizontal="center" vertical="center" wrapText="true"/>
    </xf>
    <xf numFmtId="181" fontId="7" fillId="0" borderId="2" xfId="0" applyNumberFormat="true" applyFont="true" applyFill="true" applyBorder="true" applyAlignment="true">
      <alignment horizontal="center" vertical="center" wrapText="true"/>
    </xf>
    <xf numFmtId="181" fontId="9" fillId="0" borderId="2" xfId="0" applyNumberFormat="true" applyFont="true" applyFill="true" applyBorder="true" applyAlignment="true">
      <alignment horizontal="center" vertical="center" wrapText="true"/>
    </xf>
    <xf numFmtId="181" fontId="7" fillId="0" borderId="3" xfId="0" applyNumberFormat="true" applyFont="true" applyFill="true" applyBorder="true" applyAlignment="true">
      <alignment horizontal="center" vertical="center" wrapText="true"/>
    </xf>
    <xf numFmtId="181" fontId="9" fillId="0" borderId="3" xfId="0" applyNumberFormat="true" applyFont="true" applyFill="true" applyBorder="true" applyAlignment="true">
      <alignment horizontal="center" vertical="center" wrapText="true"/>
    </xf>
    <xf numFmtId="181" fontId="5" fillId="0" borderId="2" xfId="0" applyNumberFormat="true" applyFont="true" applyFill="true" applyBorder="true" applyAlignment="true" applyProtection="true">
      <alignment horizontal="center" vertical="center" wrapText="true"/>
    </xf>
    <xf numFmtId="181" fontId="7" fillId="0" borderId="4" xfId="0" applyNumberFormat="true" applyFont="true" applyFill="true" applyBorder="true" applyAlignment="true">
      <alignment horizontal="center" vertical="center" wrapText="true"/>
    </xf>
    <xf numFmtId="181" fontId="9" fillId="0" borderId="4" xfId="0" applyNumberFormat="true" applyFont="true" applyFill="true" applyBorder="true" applyAlignment="true">
      <alignment horizontal="center" vertical="center" wrapText="true"/>
    </xf>
    <xf numFmtId="181" fontId="5" fillId="0" borderId="4" xfId="0" applyNumberFormat="true" applyFont="true" applyFill="true" applyBorder="true" applyAlignment="true" applyProtection="true">
      <alignment horizontal="center" vertical="center" wrapText="true"/>
    </xf>
    <xf numFmtId="181" fontId="5" fillId="0" borderId="3" xfId="0" applyNumberFormat="true" applyFont="true" applyFill="true" applyBorder="true" applyAlignment="true" applyProtection="true">
      <alignment horizontal="center" vertical="center" wrapText="true"/>
    </xf>
    <xf numFmtId="181" fontId="0" fillId="0" borderId="1" xfId="0" applyNumberFormat="true" applyFont="true" applyFill="true" applyBorder="true" applyAlignment="true">
      <alignment horizontal="center" vertical="center" wrapText="true"/>
    </xf>
    <xf numFmtId="181" fontId="0" fillId="0" borderId="2" xfId="0" applyNumberFormat="true" applyFont="true" applyFill="true" applyBorder="true" applyAlignment="true">
      <alignment horizontal="center" vertical="center" wrapText="true"/>
    </xf>
    <xf numFmtId="181" fontId="0" fillId="0" borderId="4" xfId="0" applyNumberFormat="true" applyFont="true" applyFill="true" applyBorder="true" applyAlignment="true">
      <alignment horizontal="center" vertical="center" wrapText="true"/>
    </xf>
    <xf numFmtId="181" fontId="5" fillId="0" borderId="6" xfId="0" applyNumberFormat="true" applyFont="true" applyFill="true" applyBorder="true" applyAlignment="true">
      <alignment horizontal="center" vertical="center" wrapText="true"/>
    </xf>
    <xf numFmtId="179" fontId="5" fillId="0" borderId="1" xfId="0" applyNumberFormat="true" applyFont="true" applyFill="true" applyBorder="true" applyAlignment="true">
      <alignment horizontal="center" vertical="center" wrapText="true" shrinkToFit="true"/>
    </xf>
    <xf numFmtId="179" fontId="5" fillId="0" borderId="2" xfId="0" applyNumberFormat="true" applyFont="true" applyFill="true" applyBorder="true" applyAlignment="true">
      <alignment horizontal="center" vertical="center" wrapText="true" shrinkToFit="true"/>
    </xf>
    <xf numFmtId="179" fontId="5" fillId="0" borderId="3" xfId="0" applyNumberFormat="true" applyFont="true" applyFill="true" applyBorder="true" applyAlignment="true">
      <alignment horizontal="center" vertical="center" wrapText="true" shrinkToFit="true"/>
    </xf>
    <xf numFmtId="179" fontId="5" fillId="0" borderId="4" xfId="0" applyNumberFormat="true" applyFont="true" applyFill="true" applyBorder="true" applyAlignment="true">
      <alignment horizontal="center" vertical="center" wrapText="true" shrinkToFit="true"/>
    </xf>
    <xf numFmtId="179" fontId="0" fillId="0" borderId="2" xfId="0" applyNumberFormat="true" applyFont="true" applyFill="true" applyBorder="true" applyAlignment="true">
      <alignment horizontal="center" vertical="center" wrapText="true"/>
    </xf>
    <xf numFmtId="179" fontId="0" fillId="0" borderId="4" xfId="0" applyNumberFormat="true" applyFont="true" applyFill="true" applyBorder="true" applyAlignment="true">
      <alignment horizontal="center" vertical="center" wrapText="true"/>
    </xf>
    <xf numFmtId="179" fontId="0" fillId="0" borderId="1" xfId="0" applyNumberFormat="true" applyFont="true" applyFill="true" applyBorder="true" applyAlignment="true">
      <alignment horizontal="center" vertical="center" wrapText="true"/>
    </xf>
    <xf numFmtId="181" fontId="9" fillId="0" borderId="0" xfId="0" applyNumberFormat="true" applyFont="true" applyFill="true" applyAlignment="true">
      <alignment horizontal="center" vertical="center" wrapText="true"/>
    </xf>
    <xf numFmtId="181" fontId="12" fillId="0" borderId="1" xfId="0" applyNumberFormat="true" applyFont="true" applyFill="true" applyBorder="true" applyAlignment="true">
      <alignment horizontal="center" vertical="center" wrapText="true"/>
    </xf>
    <xf numFmtId="181" fontId="13" fillId="0" borderId="9" xfId="0" applyNumberFormat="true" applyFont="true" applyFill="true" applyBorder="true" applyAlignment="true">
      <alignment horizontal="center" vertical="center" wrapText="true"/>
    </xf>
    <xf numFmtId="181" fontId="13" fillId="0" borderId="10" xfId="0" applyNumberFormat="true" applyFont="true" applyFill="true" applyBorder="true" applyAlignment="true">
      <alignment horizontal="center" vertical="center" wrapText="true"/>
    </xf>
    <xf numFmtId="181" fontId="14" fillId="0" borderId="1" xfId="0" applyNumberFormat="true" applyFont="true" applyFill="true" applyBorder="true" applyAlignment="true">
      <alignment horizontal="center" vertical="center" wrapText="true"/>
    </xf>
    <xf numFmtId="181" fontId="15" fillId="0" borderId="9" xfId="0" applyNumberFormat="true" applyFont="true" applyFill="true" applyBorder="true" applyAlignment="true">
      <alignment horizontal="center" vertical="center" wrapText="true"/>
    </xf>
    <xf numFmtId="181" fontId="6" fillId="0" borderId="0" xfId="0" applyNumberFormat="true" applyFont="true" applyFill="true" applyAlignment="true">
      <alignment horizontal="center" vertical="center" wrapText="true"/>
    </xf>
    <xf numFmtId="181" fontId="5" fillId="0" borderId="2" xfId="0" applyNumberFormat="true" applyFont="true" applyFill="true" applyBorder="true" applyAlignment="true">
      <alignment horizontal="center" vertical="center" wrapText="true"/>
    </xf>
    <xf numFmtId="181" fontId="5" fillId="0" borderId="3" xfId="0" applyNumberFormat="true" applyFont="true" applyFill="true" applyBorder="true" applyAlignment="true">
      <alignment horizontal="center" vertical="center" wrapText="true"/>
    </xf>
    <xf numFmtId="181" fontId="0" fillId="0" borderId="3" xfId="0" applyNumberFormat="true" applyFont="true" applyFill="true" applyBorder="true" applyAlignment="true">
      <alignment horizontal="center" vertical="center" wrapText="true"/>
    </xf>
    <xf numFmtId="181" fontId="5" fillId="0" borderId="0" xfId="0" applyNumberFormat="true" applyFont="true" applyFill="true" applyBorder="true" applyAlignment="true">
      <alignment horizontal="center" vertical="center" wrapText="true"/>
    </xf>
    <xf numFmtId="181" fontId="14" fillId="0" borderId="0" xfId="0" applyNumberFormat="true" applyFont="true" applyFill="true" applyAlignment="true">
      <alignment horizontal="center" vertical="center" wrapText="true"/>
    </xf>
    <xf numFmtId="181" fontId="16" fillId="0" borderId="0" xfId="0" applyNumberFormat="true" applyFont="true" applyFill="true" applyBorder="true" applyAlignment="true" applyProtection="true">
      <alignment horizontal="center" vertical="center" wrapText="true"/>
    </xf>
    <xf numFmtId="181" fontId="17" fillId="0" borderId="0" xfId="0" applyNumberFormat="true" applyFont="true" applyFill="true" applyBorder="true" applyAlignment="true" applyProtection="true">
      <alignment horizontal="center" vertical="center" wrapText="true"/>
    </xf>
    <xf numFmtId="179" fontId="0" fillId="0" borderId="3" xfId="0" applyNumberFormat="true" applyFont="true" applyFill="true" applyBorder="true" applyAlignment="true">
      <alignment horizontal="center" vertical="center" wrapText="true"/>
    </xf>
    <xf numFmtId="177" fontId="13" fillId="0" borderId="9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0" fillId="0" borderId="0" xfId="0" applyFont="true" applyFill="true">
      <alignment vertical="center"/>
    </xf>
    <xf numFmtId="0" fontId="2" fillId="0" borderId="0" xfId="0" applyFont="true" applyAlignment="true">
      <alignment horizontal="center" vertical="center" wrapText="true"/>
    </xf>
    <xf numFmtId="0" fontId="18" fillId="0" borderId="0" xfId="0" applyFont="true" applyAlignment="true">
      <alignment horizontal="left" vertical="center"/>
    </xf>
    <xf numFmtId="0" fontId="18" fillId="0" borderId="0" xfId="0" applyFont="true" applyAlignment="true">
      <alignment horizontal="center" vertical="center"/>
    </xf>
    <xf numFmtId="0" fontId="6" fillId="0" borderId="0" xfId="0" applyFont="true" applyBorder="true" applyAlignment="true">
      <alignment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5" fillId="0" borderId="8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19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4" xfId="0" applyFont="true" applyBorder="true" applyAlignment="true">
      <alignment horizontal="center" vertical="center"/>
    </xf>
    <xf numFmtId="184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Border="true" applyAlignment="true">
      <alignment horizontal="center" vertical="center" wrapText="true"/>
    </xf>
    <xf numFmtId="14" fontId="0" fillId="0" borderId="1" xfId="0" applyNumberFormat="true" applyFont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8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5" fillId="0" borderId="11" xfId="0" applyFont="true" applyBorder="true" applyAlignment="true">
      <alignment horizontal="center" vertical="center" wrapText="true"/>
    </xf>
    <xf numFmtId="0" fontId="5" fillId="0" borderId="12" xfId="0" applyFont="true" applyBorder="true" applyAlignment="true">
      <alignment horizontal="center" vertical="center" wrapText="true"/>
    </xf>
    <xf numFmtId="0" fontId="5" fillId="0" borderId="13" xfId="0" applyFont="true" applyFill="true" applyBorder="true" applyAlignment="true">
      <alignment horizontal="center" vertical="center" wrapText="true"/>
    </xf>
    <xf numFmtId="0" fontId="5" fillId="0" borderId="14" xfId="0" applyFont="true" applyBorder="true" applyAlignment="true">
      <alignment horizontal="center" vertical="center" wrapText="true"/>
    </xf>
    <xf numFmtId="0" fontId="5" fillId="0" borderId="15" xfId="0" applyFont="true" applyBorder="true" applyAlignment="true">
      <alignment horizontal="center" vertical="center" wrapText="true"/>
    </xf>
    <xf numFmtId="0" fontId="5" fillId="0" borderId="16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17" xfId="0" applyNumberFormat="true" applyFont="true" applyFill="true" applyBorder="true" applyAlignment="true">
      <alignment horizontal="center" vertical="center" wrapText="true"/>
    </xf>
    <xf numFmtId="0" fontId="5" fillId="0" borderId="17" xfId="0" applyNumberFormat="true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 wrapText="true"/>
    </xf>
    <xf numFmtId="0" fontId="5" fillId="0" borderId="18" xfId="0" applyFont="true" applyFill="true" applyBorder="true" applyAlignment="true">
      <alignment horizontal="center" vertical="center" wrapText="true"/>
    </xf>
    <xf numFmtId="0" fontId="5" fillId="0" borderId="19" xfId="0" applyFont="true" applyFill="true" applyBorder="true" applyAlignment="true">
      <alignment horizontal="center" vertical="center" wrapText="true"/>
    </xf>
    <xf numFmtId="0" fontId="5" fillId="0" borderId="20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34"/>
  <sheetViews>
    <sheetView workbookViewId="0">
      <pane ySplit="6" topLeftCell="A7" activePane="bottomLeft" state="frozen"/>
      <selection/>
      <selection pane="bottomLeft" activeCell="Q11" sqref="Q11"/>
    </sheetView>
  </sheetViews>
  <sheetFormatPr defaultColWidth="10" defaultRowHeight="14.25"/>
  <cols>
    <col min="1" max="1" width="9" hidden="true"/>
    <col min="2" max="2" width="9"/>
    <col min="3" max="3" width="18.375" customWidth="true"/>
    <col min="4" max="4" width="14.25" customWidth="true"/>
    <col min="5" max="5" width="8.75" customWidth="true"/>
    <col min="6" max="6" width="16.375" customWidth="true"/>
    <col min="7" max="7" width="13.625" customWidth="true"/>
    <col min="8" max="9" width="8.75" customWidth="true"/>
    <col min="10" max="11" width="12.125" customWidth="true"/>
    <col min="12" max="13" width="12.125" style="101" customWidth="true"/>
    <col min="14" max="14" width="10.875" style="101" customWidth="true"/>
    <col min="15" max="15" width="9"/>
    <col min="16" max="16" width="9.75" customWidth="true"/>
  </cols>
  <sheetData>
    <row r="1" ht="69" hidden="true" customHeight="true" spans="1:14">
      <c r="A1" s="1">
        <v>0</v>
      </c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20"/>
      <c r="M1" s="120"/>
      <c r="N1" s="120"/>
    </row>
    <row r="2" ht="27.95" customHeight="true" spans="1:14">
      <c r="A2" s="1"/>
      <c r="B2" s="103" t="s">
        <v>1</v>
      </c>
      <c r="C2" s="103"/>
      <c r="D2" s="104"/>
      <c r="E2" s="104"/>
      <c r="F2" s="104"/>
      <c r="G2" s="104"/>
      <c r="H2" s="104"/>
      <c r="I2" s="104"/>
      <c r="J2" s="104"/>
      <c r="K2" s="104"/>
      <c r="L2" s="121"/>
      <c r="M2" s="121"/>
      <c r="N2" s="121"/>
    </row>
    <row r="3" ht="27.95" customHeight="true" spans="1:14">
      <c r="A3" s="1">
        <v>0</v>
      </c>
      <c r="B3" s="1"/>
      <c r="C3" s="4" t="s">
        <v>2</v>
      </c>
      <c r="D3" s="4"/>
      <c r="E3" s="4"/>
      <c r="F3" s="4"/>
      <c r="G3" s="4"/>
      <c r="H3" s="4"/>
      <c r="I3" s="4"/>
      <c r="J3" s="4"/>
      <c r="K3" s="4"/>
      <c r="L3" s="122"/>
      <c r="M3" s="122"/>
      <c r="N3" s="122"/>
    </row>
    <row r="4" customHeight="true" spans="1:14">
      <c r="A4" s="1">
        <v>0</v>
      </c>
      <c r="B4" s="1"/>
      <c r="C4" s="105"/>
      <c r="D4" s="105"/>
      <c r="E4" s="105"/>
      <c r="F4" s="105"/>
      <c r="G4" s="105"/>
      <c r="H4" s="105"/>
      <c r="I4" s="105"/>
      <c r="J4" s="28"/>
      <c r="K4" s="105"/>
      <c r="L4" s="123"/>
      <c r="M4" s="123"/>
      <c r="N4" s="139" t="s">
        <v>3</v>
      </c>
    </row>
    <row r="5" ht="33" customHeight="true" spans="1:14">
      <c r="A5" s="1">
        <v>0</v>
      </c>
      <c r="B5" s="106" t="s">
        <v>4</v>
      </c>
      <c r="C5" s="107"/>
      <c r="D5" s="107"/>
      <c r="E5" s="107"/>
      <c r="F5" s="107"/>
      <c r="G5" s="107"/>
      <c r="H5" s="107"/>
      <c r="I5" s="124"/>
      <c r="J5" s="125" t="s">
        <v>5</v>
      </c>
      <c r="K5" s="126"/>
      <c r="L5" s="127" t="s">
        <v>6</v>
      </c>
      <c r="M5" s="140"/>
      <c r="N5" s="10" t="s">
        <v>7</v>
      </c>
    </row>
    <row r="6" ht="33" customHeight="true" spans="1:14">
      <c r="A6" s="1">
        <v>0</v>
      </c>
      <c r="B6" s="108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5" t="s">
        <v>15</v>
      </c>
      <c r="J6" s="128"/>
      <c r="K6" s="129" t="s">
        <v>16</v>
      </c>
      <c r="L6" s="130"/>
      <c r="M6" s="141" t="s">
        <v>16</v>
      </c>
      <c r="N6" s="10"/>
    </row>
    <row r="7" s="100" customFormat="true" ht="33" customHeight="true" spans="2:14">
      <c r="B7" s="54" t="s">
        <v>17</v>
      </c>
      <c r="C7" s="5" t="s">
        <v>18</v>
      </c>
      <c r="D7" s="5">
        <v>1605341</v>
      </c>
      <c r="E7" s="5" t="s">
        <v>19</v>
      </c>
      <c r="F7" s="5">
        <v>0.38</v>
      </c>
      <c r="G7" s="114">
        <v>42541</v>
      </c>
      <c r="H7" s="5">
        <v>3.27</v>
      </c>
      <c r="I7" s="5" t="s">
        <v>20</v>
      </c>
      <c r="J7" s="5">
        <v>2.48</v>
      </c>
      <c r="K7" s="5">
        <v>1.82</v>
      </c>
      <c r="L7" s="10">
        <v>2.1</v>
      </c>
      <c r="M7" s="10">
        <f>F7</f>
        <v>0.38</v>
      </c>
      <c r="N7" s="138" t="s">
        <v>21</v>
      </c>
    </row>
    <row r="8" s="100" customFormat="true" ht="32" customHeight="true" spans="2:14">
      <c r="B8" s="54" t="s">
        <v>17</v>
      </c>
      <c r="C8" s="5" t="s">
        <v>22</v>
      </c>
      <c r="D8" s="109">
        <v>147665</v>
      </c>
      <c r="E8" s="5" t="s">
        <v>19</v>
      </c>
      <c r="F8" s="5">
        <v>0.0439</v>
      </c>
      <c r="G8" s="114">
        <v>43333</v>
      </c>
      <c r="H8" s="5">
        <v>3.95</v>
      </c>
      <c r="I8" s="5" t="s">
        <v>23</v>
      </c>
      <c r="J8" s="12">
        <v>0.0439</v>
      </c>
      <c r="K8" s="5">
        <v>0.0439</v>
      </c>
      <c r="L8" s="131">
        <v>0.0439</v>
      </c>
      <c r="M8" s="10">
        <v>0.0439</v>
      </c>
      <c r="N8" s="138" t="s">
        <v>21</v>
      </c>
    </row>
    <row r="9" s="100" customFormat="true" ht="35.1" customHeight="true" spans="2:14">
      <c r="B9" s="54" t="s">
        <v>17</v>
      </c>
      <c r="C9" s="5" t="s">
        <v>24</v>
      </c>
      <c r="D9" s="5" t="s">
        <v>25</v>
      </c>
      <c r="E9" s="5" t="s">
        <v>19</v>
      </c>
      <c r="F9" s="115">
        <v>0.04</v>
      </c>
      <c r="G9" s="114">
        <v>43521</v>
      </c>
      <c r="H9" s="5" t="s">
        <v>26</v>
      </c>
      <c r="I9" s="5" t="s">
        <v>20</v>
      </c>
      <c r="J9" s="132">
        <v>0.25</v>
      </c>
      <c r="K9" s="115">
        <v>0.04</v>
      </c>
      <c r="L9" s="133">
        <v>0.25</v>
      </c>
      <c r="M9" s="116">
        <v>0.04</v>
      </c>
      <c r="N9" s="138" t="s">
        <v>21</v>
      </c>
    </row>
    <row r="10" s="100" customFormat="true" ht="36" customHeight="true" spans="2:14">
      <c r="B10" s="54" t="s">
        <v>17</v>
      </c>
      <c r="C10" s="5" t="s">
        <v>27</v>
      </c>
      <c r="D10" s="5" t="s">
        <v>28</v>
      </c>
      <c r="E10" s="5" t="s">
        <v>19</v>
      </c>
      <c r="F10" s="115">
        <v>0.15</v>
      </c>
      <c r="G10" s="114">
        <v>44053</v>
      </c>
      <c r="H10" s="5" t="s">
        <v>29</v>
      </c>
      <c r="I10" s="5" t="s">
        <v>23</v>
      </c>
      <c r="J10" s="134"/>
      <c r="K10" s="115">
        <v>0.15</v>
      </c>
      <c r="L10" s="135"/>
      <c r="M10" s="116">
        <v>0.15</v>
      </c>
      <c r="N10" s="138" t="s">
        <v>21</v>
      </c>
    </row>
    <row r="11" s="100" customFormat="true" ht="35.1" customHeight="true" spans="2:14">
      <c r="B11" s="54" t="s">
        <v>17</v>
      </c>
      <c r="C11" s="5" t="s">
        <v>27</v>
      </c>
      <c r="D11" s="5">
        <v>160832</v>
      </c>
      <c r="E11" s="5" t="s">
        <v>19</v>
      </c>
      <c r="F11" s="115">
        <v>0.07</v>
      </c>
      <c r="G11" s="114">
        <v>44054</v>
      </c>
      <c r="H11" s="5">
        <v>3.26</v>
      </c>
      <c r="I11" s="5" t="s">
        <v>23</v>
      </c>
      <c r="J11" s="115">
        <v>5.9</v>
      </c>
      <c r="K11" s="115">
        <v>0.07</v>
      </c>
      <c r="L11" s="116">
        <v>1.76</v>
      </c>
      <c r="M11" s="116">
        <v>0.07</v>
      </c>
      <c r="N11" s="138" t="s">
        <v>21</v>
      </c>
    </row>
    <row r="12" s="100" customFormat="true" ht="39" customHeight="true" spans="2:14">
      <c r="B12" s="54" t="s">
        <v>17</v>
      </c>
      <c r="C12" s="5" t="s">
        <v>30</v>
      </c>
      <c r="D12" s="5">
        <v>160833</v>
      </c>
      <c r="E12" s="5" t="s">
        <v>19</v>
      </c>
      <c r="F12" s="115">
        <v>0.11</v>
      </c>
      <c r="G12" s="114">
        <v>44054</v>
      </c>
      <c r="H12" s="5">
        <v>3.82</v>
      </c>
      <c r="I12" s="5" t="s">
        <v>31</v>
      </c>
      <c r="J12" s="115">
        <v>5.9</v>
      </c>
      <c r="K12" s="115">
        <v>0.07</v>
      </c>
      <c r="L12" s="116">
        <v>1.76</v>
      </c>
      <c r="M12" s="116">
        <v>0.11</v>
      </c>
      <c r="N12" s="138" t="s">
        <v>21</v>
      </c>
    </row>
    <row r="13" s="100" customFormat="true" ht="33.95" customHeight="true" spans="2:14">
      <c r="B13" s="54" t="s">
        <v>17</v>
      </c>
      <c r="C13" s="10" t="s">
        <v>32</v>
      </c>
      <c r="D13" s="10">
        <v>2105131</v>
      </c>
      <c r="E13" s="5" t="s">
        <v>19</v>
      </c>
      <c r="F13" s="116">
        <v>0.0023</v>
      </c>
      <c r="G13" s="117">
        <v>44326</v>
      </c>
      <c r="H13" s="10">
        <v>3.38</v>
      </c>
      <c r="I13" s="10" t="s">
        <v>23</v>
      </c>
      <c r="J13" s="136">
        <v>0.0115</v>
      </c>
      <c r="K13" s="34">
        <v>0.0023</v>
      </c>
      <c r="L13" s="34">
        <v>0.0115</v>
      </c>
      <c r="M13" s="142">
        <v>0.0023</v>
      </c>
      <c r="N13" s="138" t="s">
        <v>21</v>
      </c>
    </row>
    <row r="14" s="100" customFormat="true" ht="36.95" customHeight="true" spans="2:14">
      <c r="B14" s="54" t="s">
        <v>17</v>
      </c>
      <c r="C14" s="5" t="s">
        <v>32</v>
      </c>
      <c r="D14" s="5">
        <v>2105131</v>
      </c>
      <c r="E14" s="5" t="s">
        <v>19</v>
      </c>
      <c r="F14" s="115">
        <v>0.4507</v>
      </c>
      <c r="G14" s="114">
        <v>44327</v>
      </c>
      <c r="H14" s="5">
        <v>3.38</v>
      </c>
      <c r="I14" s="5" t="s">
        <v>23</v>
      </c>
      <c r="J14" s="115">
        <v>5.9</v>
      </c>
      <c r="K14" s="115">
        <v>0.07</v>
      </c>
      <c r="L14" s="116">
        <v>1.76</v>
      </c>
      <c r="M14" s="116">
        <v>0.4507</v>
      </c>
      <c r="N14" s="138" t="s">
        <v>21</v>
      </c>
    </row>
    <row r="15" s="100" customFormat="true" ht="33" customHeight="true" spans="2:14">
      <c r="B15" s="54" t="s">
        <v>17</v>
      </c>
      <c r="C15" s="5" t="s">
        <v>32</v>
      </c>
      <c r="D15" s="5">
        <v>2105131</v>
      </c>
      <c r="E15" s="5" t="s">
        <v>19</v>
      </c>
      <c r="F15" s="115">
        <v>0.008</v>
      </c>
      <c r="G15" s="114">
        <v>44327</v>
      </c>
      <c r="H15" s="5">
        <v>3.38</v>
      </c>
      <c r="I15" s="10" t="s">
        <v>23</v>
      </c>
      <c r="J15" s="115">
        <v>0.0082</v>
      </c>
      <c r="K15" s="115">
        <v>0.008</v>
      </c>
      <c r="L15" s="116">
        <v>0.0082</v>
      </c>
      <c r="M15" s="116">
        <v>0.008</v>
      </c>
      <c r="N15" s="138" t="s">
        <v>21</v>
      </c>
    </row>
    <row r="16" s="100" customFormat="true" ht="30" customHeight="true" spans="2:14">
      <c r="B16" s="54" t="s">
        <v>17</v>
      </c>
      <c r="C16" s="5" t="s">
        <v>32</v>
      </c>
      <c r="D16" s="5">
        <v>2105131</v>
      </c>
      <c r="E16" s="5" t="s">
        <v>19</v>
      </c>
      <c r="F16" s="115">
        <v>0.02</v>
      </c>
      <c r="G16" s="118">
        <v>44326</v>
      </c>
      <c r="H16" s="5">
        <v>3.38</v>
      </c>
      <c r="I16" s="10" t="s">
        <v>23</v>
      </c>
      <c r="J16" s="137">
        <v>0.027</v>
      </c>
      <c r="K16" s="137">
        <v>0.02</v>
      </c>
      <c r="L16" s="136">
        <v>0.027</v>
      </c>
      <c r="M16" s="136">
        <v>0.02</v>
      </c>
      <c r="N16" s="138" t="s">
        <v>21</v>
      </c>
    </row>
    <row r="17" s="100" customFormat="true" ht="48" customHeight="true" spans="2:15">
      <c r="B17" s="54" t="s">
        <v>17</v>
      </c>
      <c r="C17" s="5" t="s">
        <v>33</v>
      </c>
      <c r="D17" s="5">
        <v>2271358</v>
      </c>
      <c r="E17" s="5" t="s">
        <v>19</v>
      </c>
      <c r="F17" s="115">
        <v>0.0014</v>
      </c>
      <c r="G17" s="118">
        <v>44740</v>
      </c>
      <c r="H17" s="5">
        <v>2.94</v>
      </c>
      <c r="I17" s="5" t="s">
        <v>20</v>
      </c>
      <c r="J17" s="137">
        <v>0.00332</v>
      </c>
      <c r="K17" s="137">
        <v>0.0014</v>
      </c>
      <c r="L17" s="136">
        <v>0.002556</v>
      </c>
      <c r="M17" s="136">
        <v>0.0014</v>
      </c>
      <c r="N17" s="138" t="s">
        <v>21</v>
      </c>
      <c r="O17" s="143"/>
    </row>
    <row r="18" ht="33" customHeight="true" spans="2:14">
      <c r="B18" s="54" t="s">
        <v>17</v>
      </c>
      <c r="C18" s="5" t="s">
        <v>34</v>
      </c>
      <c r="D18" s="110">
        <v>2305063</v>
      </c>
      <c r="E18" s="12" t="s">
        <v>19</v>
      </c>
      <c r="F18" s="21">
        <v>0.03</v>
      </c>
      <c r="G18" s="119">
        <v>44943</v>
      </c>
      <c r="H18" s="21">
        <v>2.96</v>
      </c>
      <c r="I18" s="5" t="s">
        <v>20</v>
      </c>
      <c r="J18" s="21">
        <v>0.12</v>
      </c>
      <c r="K18" s="21">
        <v>0.03</v>
      </c>
      <c r="L18" s="21">
        <v>0.12</v>
      </c>
      <c r="M18" s="21">
        <v>0.03</v>
      </c>
      <c r="N18" s="138" t="s">
        <v>21</v>
      </c>
    </row>
    <row r="19" ht="33" customHeight="true" spans="2:14">
      <c r="B19" s="54"/>
      <c r="C19" s="5"/>
      <c r="D19" s="111"/>
      <c r="E19" s="14"/>
      <c r="F19" s="21">
        <v>0.0438</v>
      </c>
      <c r="G19" s="119">
        <v>44944</v>
      </c>
      <c r="H19" s="21">
        <v>2.96</v>
      </c>
      <c r="I19" s="5" t="s">
        <v>20</v>
      </c>
      <c r="J19" s="21">
        <v>2.4</v>
      </c>
      <c r="K19" s="21">
        <v>0.0438</v>
      </c>
      <c r="L19" s="138">
        <v>2.4</v>
      </c>
      <c r="M19" s="138">
        <v>0.0438</v>
      </c>
      <c r="N19" s="138" t="s">
        <v>21</v>
      </c>
    </row>
    <row r="20" ht="30" customHeight="true" spans="2:14">
      <c r="B20" s="54" t="s">
        <v>17</v>
      </c>
      <c r="C20" s="112" t="s">
        <v>35</v>
      </c>
      <c r="D20" s="21">
        <v>198691</v>
      </c>
      <c r="E20" s="21" t="s">
        <v>19</v>
      </c>
      <c r="F20" s="21">
        <v>0.01</v>
      </c>
      <c r="G20" s="119">
        <v>45114</v>
      </c>
      <c r="H20" s="21">
        <v>2.73</v>
      </c>
      <c r="I20" s="5" t="s">
        <v>20</v>
      </c>
      <c r="J20" s="21">
        <v>0.016</v>
      </c>
      <c r="K20" s="21">
        <v>0.01</v>
      </c>
      <c r="L20" s="21">
        <v>0.016</v>
      </c>
      <c r="M20" s="21">
        <v>0.01</v>
      </c>
      <c r="N20" s="144" t="s">
        <v>21</v>
      </c>
    </row>
    <row r="21" ht="30" customHeight="true" spans="2:14">
      <c r="B21" s="54"/>
      <c r="C21" s="112"/>
      <c r="D21" s="21"/>
      <c r="E21" s="21"/>
      <c r="F21" s="21">
        <v>0.012</v>
      </c>
      <c r="G21" s="119">
        <v>45114</v>
      </c>
      <c r="H21" s="21">
        <v>2.73</v>
      </c>
      <c r="I21" s="5" t="s">
        <v>20</v>
      </c>
      <c r="J21" s="21">
        <v>0.045</v>
      </c>
      <c r="K21" s="21">
        <v>0.012</v>
      </c>
      <c r="L21" s="21">
        <v>0.045</v>
      </c>
      <c r="M21" s="21">
        <v>0.012</v>
      </c>
      <c r="N21" s="145"/>
    </row>
    <row r="22" ht="30" customHeight="true" spans="2:14">
      <c r="B22" s="54"/>
      <c r="C22" s="112"/>
      <c r="D22" s="21"/>
      <c r="E22" s="21"/>
      <c r="F22" s="21">
        <v>0.0058</v>
      </c>
      <c r="G22" s="119">
        <v>45114</v>
      </c>
      <c r="H22" s="21">
        <v>2.73</v>
      </c>
      <c r="I22" s="5" t="s">
        <v>20</v>
      </c>
      <c r="J22" s="21">
        <v>0.342</v>
      </c>
      <c r="K22" s="21">
        <v>0.0058</v>
      </c>
      <c r="L22" s="21">
        <v>0.342</v>
      </c>
      <c r="M22" s="21">
        <v>0.0058</v>
      </c>
      <c r="N22" s="145"/>
    </row>
    <row r="23" ht="30" customHeight="true" spans="2:14">
      <c r="B23" s="54"/>
      <c r="C23" s="112"/>
      <c r="D23" s="21"/>
      <c r="E23" s="21"/>
      <c r="F23" s="21">
        <v>0.0197</v>
      </c>
      <c r="G23" s="119">
        <v>45114</v>
      </c>
      <c r="H23" s="21">
        <v>2.73</v>
      </c>
      <c r="I23" s="5" t="s">
        <v>20</v>
      </c>
      <c r="J23" s="21">
        <v>0.0247</v>
      </c>
      <c r="K23" s="21">
        <v>0.0197</v>
      </c>
      <c r="L23" s="21">
        <v>0.0247</v>
      </c>
      <c r="M23" s="21">
        <v>0.0197</v>
      </c>
      <c r="N23" s="145"/>
    </row>
    <row r="24" ht="30" customHeight="true" spans="2:14">
      <c r="B24" s="54"/>
      <c r="C24" s="112"/>
      <c r="D24" s="21"/>
      <c r="E24" s="21"/>
      <c r="F24" s="21">
        <v>0.0098</v>
      </c>
      <c r="G24" s="119">
        <v>45114</v>
      </c>
      <c r="H24" s="21">
        <v>2.73</v>
      </c>
      <c r="I24" s="5" t="s">
        <v>20</v>
      </c>
      <c r="J24" s="21">
        <v>0.0276</v>
      </c>
      <c r="K24" s="21">
        <v>0.0098</v>
      </c>
      <c r="L24" s="21">
        <v>0.0276</v>
      </c>
      <c r="M24" s="21">
        <v>0.0098</v>
      </c>
      <c r="N24" s="145"/>
    </row>
    <row r="25" ht="30" customHeight="true" spans="2:14">
      <c r="B25" s="54"/>
      <c r="C25" s="112"/>
      <c r="D25" s="21"/>
      <c r="E25" s="21"/>
      <c r="F25" s="21">
        <v>0.048</v>
      </c>
      <c r="G25" s="119">
        <v>45114</v>
      </c>
      <c r="H25" s="21">
        <v>2.73</v>
      </c>
      <c r="I25" s="5" t="s">
        <v>20</v>
      </c>
      <c r="J25" s="21">
        <v>0.5004</v>
      </c>
      <c r="K25" s="21">
        <v>0.048</v>
      </c>
      <c r="L25" s="21">
        <v>0.5004</v>
      </c>
      <c r="M25" s="21">
        <v>0.048</v>
      </c>
      <c r="N25" s="145"/>
    </row>
    <row r="26" ht="30" customHeight="true" spans="2:14">
      <c r="B26" s="54"/>
      <c r="C26" s="112"/>
      <c r="D26" s="21"/>
      <c r="E26" s="21"/>
      <c r="F26" s="21">
        <v>0.04</v>
      </c>
      <c r="G26" s="119">
        <v>45114</v>
      </c>
      <c r="H26" s="21">
        <v>2.73</v>
      </c>
      <c r="I26" s="5" t="s">
        <v>20</v>
      </c>
      <c r="J26" s="21">
        <v>0.4</v>
      </c>
      <c r="K26" s="21">
        <v>0.04</v>
      </c>
      <c r="L26" s="21">
        <v>0.4</v>
      </c>
      <c r="M26" s="21">
        <v>0.04</v>
      </c>
      <c r="N26" s="145"/>
    </row>
    <row r="27" ht="30" customHeight="true" spans="2:14">
      <c r="B27" s="54"/>
      <c r="C27" s="112"/>
      <c r="D27" s="21"/>
      <c r="E27" s="21"/>
      <c r="F27" s="21">
        <v>0.0344</v>
      </c>
      <c r="G27" s="119">
        <v>45114</v>
      </c>
      <c r="H27" s="21">
        <v>2.73</v>
      </c>
      <c r="I27" s="5" t="s">
        <v>20</v>
      </c>
      <c r="J27" s="21">
        <v>2.4</v>
      </c>
      <c r="K27" s="21">
        <v>0.0344</v>
      </c>
      <c r="L27" s="21">
        <v>2.4</v>
      </c>
      <c r="M27" s="21">
        <v>0.0344</v>
      </c>
      <c r="N27" s="145"/>
    </row>
    <row r="28" ht="30" customHeight="true" spans="2:14">
      <c r="B28" s="54"/>
      <c r="C28" s="112"/>
      <c r="D28" s="21"/>
      <c r="E28" s="21"/>
      <c r="F28" s="21">
        <v>0.1053</v>
      </c>
      <c r="G28" s="119">
        <v>45114</v>
      </c>
      <c r="H28" s="21">
        <v>2.73</v>
      </c>
      <c r="I28" s="5" t="s">
        <v>20</v>
      </c>
      <c r="J28" s="21">
        <v>0.86</v>
      </c>
      <c r="K28" s="21">
        <v>0.1053</v>
      </c>
      <c r="L28" s="21">
        <v>0.86</v>
      </c>
      <c r="M28" s="21">
        <v>0.1053</v>
      </c>
      <c r="N28" s="145"/>
    </row>
    <row r="29" ht="30" customHeight="true" spans="2:14">
      <c r="B29" s="54"/>
      <c r="C29" s="112"/>
      <c r="D29" s="21"/>
      <c r="E29" s="21"/>
      <c r="F29" s="21">
        <v>0.16</v>
      </c>
      <c r="G29" s="119">
        <v>45114</v>
      </c>
      <c r="H29" s="21">
        <v>2.73</v>
      </c>
      <c r="I29" s="5" t="s">
        <v>20</v>
      </c>
      <c r="J29" s="21">
        <v>0.5</v>
      </c>
      <c r="K29" s="21">
        <v>0.16</v>
      </c>
      <c r="L29" s="21">
        <v>0.5</v>
      </c>
      <c r="M29" s="21">
        <v>0.16</v>
      </c>
      <c r="N29" s="145"/>
    </row>
    <row r="30" ht="30" customHeight="true" spans="2:14">
      <c r="B30" s="54"/>
      <c r="C30" s="112"/>
      <c r="D30" s="21"/>
      <c r="E30" s="21"/>
      <c r="F30" s="21">
        <v>0.005</v>
      </c>
      <c r="G30" s="119">
        <v>45114</v>
      </c>
      <c r="H30" s="21">
        <v>2.73</v>
      </c>
      <c r="I30" s="5" t="s">
        <v>20</v>
      </c>
      <c r="J30" s="21">
        <v>0.01</v>
      </c>
      <c r="K30" s="21">
        <v>0.005</v>
      </c>
      <c r="L30" s="21">
        <v>0.01</v>
      </c>
      <c r="M30" s="21">
        <v>0.005</v>
      </c>
      <c r="N30" s="146"/>
    </row>
    <row r="31" ht="30" customHeight="true" spans="2:14">
      <c r="B31" s="59" t="s">
        <v>17</v>
      </c>
      <c r="C31" s="112" t="s">
        <v>36</v>
      </c>
      <c r="D31" s="110">
        <v>198692</v>
      </c>
      <c r="E31" s="12" t="s">
        <v>19</v>
      </c>
      <c r="F31" s="21">
        <v>0.04</v>
      </c>
      <c r="G31" s="119">
        <v>45114</v>
      </c>
      <c r="H31" s="21">
        <v>3.12</v>
      </c>
      <c r="I31" s="5" t="s">
        <v>20</v>
      </c>
      <c r="J31" s="21">
        <v>0.12</v>
      </c>
      <c r="K31" s="21">
        <v>0.04</v>
      </c>
      <c r="L31" s="21">
        <v>0.12</v>
      </c>
      <c r="M31" s="21">
        <v>0.04</v>
      </c>
      <c r="N31" s="144" t="s">
        <v>21</v>
      </c>
    </row>
    <row r="32" ht="30" customHeight="true" spans="2:14">
      <c r="B32" s="61"/>
      <c r="C32" s="112"/>
      <c r="D32" s="113"/>
      <c r="E32" s="16"/>
      <c r="F32" s="21">
        <v>0.01</v>
      </c>
      <c r="G32" s="119">
        <v>45114</v>
      </c>
      <c r="H32" s="21">
        <v>3.12</v>
      </c>
      <c r="I32" s="5" t="s">
        <v>20</v>
      </c>
      <c r="J32" s="21">
        <v>0.07</v>
      </c>
      <c r="K32" s="21">
        <v>0.01</v>
      </c>
      <c r="L32" s="21">
        <v>0.07</v>
      </c>
      <c r="M32" s="21">
        <v>0.01</v>
      </c>
      <c r="N32" s="145"/>
    </row>
    <row r="33" ht="30" customHeight="true" spans="2:14">
      <c r="B33" s="61"/>
      <c r="C33" s="112"/>
      <c r="D33" s="113"/>
      <c r="E33" s="16"/>
      <c r="F33" s="21">
        <v>0.016</v>
      </c>
      <c r="G33" s="119">
        <v>45114</v>
      </c>
      <c r="H33" s="21">
        <v>3.12</v>
      </c>
      <c r="I33" s="5" t="s">
        <v>20</v>
      </c>
      <c r="J33" s="21">
        <v>0.021</v>
      </c>
      <c r="K33" s="21">
        <v>0.016</v>
      </c>
      <c r="L33" s="21">
        <v>0.021</v>
      </c>
      <c r="M33" s="21">
        <v>0.016</v>
      </c>
      <c r="N33" s="145"/>
    </row>
    <row r="34" ht="30" customHeight="true" spans="2:14">
      <c r="B34" s="60"/>
      <c r="C34" s="112"/>
      <c r="D34" s="111"/>
      <c r="E34" s="14"/>
      <c r="F34" s="21">
        <v>0.04</v>
      </c>
      <c r="G34" s="119">
        <v>45114</v>
      </c>
      <c r="H34" s="21">
        <v>3.12</v>
      </c>
      <c r="I34" s="5" t="s">
        <v>20</v>
      </c>
      <c r="J34" s="21">
        <v>0.5</v>
      </c>
      <c r="K34" s="21">
        <v>0.04</v>
      </c>
      <c r="L34" s="21">
        <v>0.5</v>
      </c>
      <c r="M34" s="21">
        <v>0.04</v>
      </c>
      <c r="N34" s="146"/>
    </row>
  </sheetData>
  <mergeCells count="23">
    <mergeCell ref="B1:N1"/>
    <mergeCell ref="B2:C2"/>
    <mergeCell ref="C3:N3"/>
    <mergeCell ref="B5:I5"/>
    <mergeCell ref="J5:K5"/>
    <mergeCell ref="L5:M5"/>
    <mergeCell ref="B18:B19"/>
    <mergeCell ref="B20:B30"/>
    <mergeCell ref="B31:B34"/>
    <mergeCell ref="C18:C19"/>
    <mergeCell ref="C20:C30"/>
    <mergeCell ref="C31:C34"/>
    <mergeCell ref="D18:D19"/>
    <mergeCell ref="D20:D30"/>
    <mergeCell ref="D31:D34"/>
    <mergeCell ref="E18:E19"/>
    <mergeCell ref="E20:E30"/>
    <mergeCell ref="E31:E34"/>
    <mergeCell ref="J9:J10"/>
    <mergeCell ref="L9:L10"/>
    <mergeCell ref="N5:N6"/>
    <mergeCell ref="N20:N30"/>
    <mergeCell ref="N31:N34"/>
  </mergeCells>
  <printOptions horizontalCentered="true"/>
  <pageMargins left="0.393055555555556" right="0.393055555555556" top="0.393055555555556" bottom="0.393055555555556" header="0" footer="0"/>
  <pageSetup paperSize="9" orientation="landscape"/>
  <headerFooter/>
  <ignoredErrors>
    <ignoredError sqref="H9:H10" numberStoredAsText="true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81"/>
  <sheetViews>
    <sheetView workbookViewId="0">
      <pane xSplit="2" ySplit="6" topLeftCell="E7" activePane="bottomRight" state="frozen"/>
      <selection/>
      <selection pane="topRight"/>
      <selection pane="bottomLeft"/>
      <selection pane="bottomRight" activeCell="A1" sqref="$A1:$XFD1"/>
    </sheetView>
  </sheetViews>
  <sheetFormatPr defaultColWidth="13" defaultRowHeight="14.25"/>
  <cols>
    <col min="1" max="1" width="13" style="44"/>
    <col min="2" max="2" width="22.75" style="44" customWidth="true"/>
    <col min="3" max="9" width="13" style="44" customWidth="true"/>
    <col min="10" max="10" width="15" style="44" customWidth="true"/>
    <col min="11" max="16384" width="13" style="44" customWidth="true"/>
  </cols>
  <sheetData>
    <row r="1" ht="23" hidden="true" customHeight="true" spans="2:17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ht="37" customHeight="true" spans="1:15">
      <c r="A2" s="46" t="s">
        <v>37</v>
      </c>
      <c r="B2" s="46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ht="27.95" customHeight="true" spans="2:17">
      <c r="B3" s="47" t="s">
        <v>38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ht="22" customHeight="true" spans="2:17">
      <c r="B4" s="48"/>
      <c r="C4" s="48"/>
      <c r="D4" s="48"/>
      <c r="E4" s="48"/>
      <c r="F4" s="48"/>
      <c r="G4" s="48"/>
      <c r="H4" s="48"/>
      <c r="I4" s="84"/>
      <c r="J4" s="84"/>
      <c r="K4" s="84"/>
      <c r="L4" s="48"/>
      <c r="M4" s="48"/>
      <c r="N4" s="48"/>
      <c r="O4" s="90"/>
      <c r="P4" s="84"/>
      <c r="Q4" s="94" t="s">
        <v>3</v>
      </c>
    </row>
    <row r="5" ht="30" customHeight="true" spans="1:17">
      <c r="A5" s="49" t="s">
        <v>8</v>
      </c>
      <c r="B5" s="50" t="s">
        <v>4</v>
      </c>
      <c r="C5" s="51"/>
      <c r="D5" s="51"/>
      <c r="E5" s="51"/>
      <c r="F5" s="51"/>
      <c r="G5" s="51"/>
      <c r="H5" s="76"/>
      <c r="I5" s="53" t="s">
        <v>39</v>
      </c>
      <c r="J5" s="53" t="s">
        <v>40</v>
      </c>
      <c r="K5" s="53" t="s">
        <v>5</v>
      </c>
      <c r="L5" s="53"/>
      <c r="M5" s="53" t="s">
        <v>6</v>
      </c>
      <c r="N5" s="53"/>
      <c r="O5" s="53" t="s">
        <v>7</v>
      </c>
      <c r="P5" s="53" t="s">
        <v>41</v>
      </c>
      <c r="Q5" s="53" t="s">
        <v>42</v>
      </c>
    </row>
    <row r="6" ht="48" customHeight="true" spans="1:17">
      <c r="A6" s="52"/>
      <c r="B6" s="53" t="s">
        <v>9</v>
      </c>
      <c r="C6" s="53" t="s">
        <v>10</v>
      </c>
      <c r="D6" s="53" t="s">
        <v>11</v>
      </c>
      <c r="E6" s="53" t="s">
        <v>12</v>
      </c>
      <c r="F6" s="53" t="s">
        <v>13</v>
      </c>
      <c r="G6" s="53" t="s">
        <v>14</v>
      </c>
      <c r="H6" s="53" t="s">
        <v>15</v>
      </c>
      <c r="I6" s="53"/>
      <c r="J6" s="53"/>
      <c r="K6" s="53"/>
      <c r="L6" s="53" t="s">
        <v>16</v>
      </c>
      <c r="M6" s="53"/>
      <c r="N6" s="53" t="s">
        <v>16</v>
      </c>
      <c r="O6" s="53"/>
      <c r="P6" s="53"/>
      <c r="Q6" s="53"/>
    </row>
    <row r="7" ht="36" customHeight="true" spans="1:17">
      <c r="A7" s="54" t="s">
        <v>17</v>
      </c>
      <c r="B7" s="55" t="s">
        <v>43</v>
      </c>
      <c r="C7" s="56">
        <v>1705270</v>
      </c>
      <c r="D7" s="57" t="s">
        <v>44</v>
      </c>
      <c r="E7" s="58">
        <v>0.2435</v>
      </c>
      <c r="F7" s="77">
        <v>42933</v>
      </c>
      <c r="G7" s="58">
        <v>3.96</v>
      </c>
      <c r="H7" s="58" t="s">
        <v>23</v>
      </c>
      <c r="I7" s="53" t="s">
        <v>45</v>
      </c>
      <c r="J7" s="73" t="s">
        <v>46</v>
      </c>
      <c r="K7" s="53">
        <v>1.5</v>
      </c>
      <c r="L7" s="53">
        <v>0.8</v>
      </c>
      <c r="M7" s="53">
        <v>1.5</v>
      </c>
      <c r="N7" s="91">
        <v>0.8</v>
      </c>
      <c r="O7" s="74" t="s">
        <v>21</v>
      </c>
      <c r="P7" s="74" t="s">
        <v>47</v>
      </c>
      <c r="Q7" s="91"/>
    </row>
    <row r="8" ht="36" customHeight="true" spans="1:17">
      <c r="A8" s="54" t="s">
        <v>17</v>
      </c>
      <c r="B8" s="55" t="s">
        <v>48</v>
      </c>
      <c r="C8" s="56">
        <v>1705271</v>
      </c>
      <c r="D8" s="57" t="s">
        <v>44</v>
      </c>
      <c r="E8" s="58">
        <v>0.0807</v>
      </c>
      <c r="F8" s="77">
        <v>42933</v>
      </c>
      <c r="G8" s="58">
        <v>3.98</v>
      </c>
      <c r="H8" s="58" t="s">
        <v>20</v>
      </c>
      <c r="I8" s="53" t="s">
        <v>45</v>
      </c>
      <c r="J8" s="73" t="s">
        <v>46</v>
      </c>
      <c r="K8" s="53"/>
      <c r="L8" s="53"/>
      <c r="M8" s="53"/>
      <c r="N8" s="92"/>
      <c r="O8" s="93"/>
      <c r="P8" s="93"/>
      <c r="Q8" s="92"/>
    </row>
    <row r="9" ht="60" spans="1:17">
      <c r="A9" s="54" t="s">
        <v>17</v>
      </c>
      <c r="B9" s="55" t="s">
        <v>49</v>
      </c>
      <c r="C9" s="56">
        <v>173720</v>
      </c>
      <c r="D9" s="57" t="s">
        <v>44</v>
      </c>
      <c r="E9" s="53">
        <v>1</v>
      </c>
      <c r="F9" s="77">
        <v>43592</v>
      </c>
      <c r="G9" s="58">
        <v>3.72</v>
      </c>
      <c r="H9" s="58" t="s">
        <v>50</v>
      </c>
      <c r="I9" s="56" t="s">
        <v>51</v>
      </c>
      <c r="J9" s="73" t="s">
        <v>46</v>
      </c>
      <c r="K9" s="53">
        <v>4.21</v>
      </c>
      <c r="L9" s="85">
        <v>3</v>
      </c>
      <c r="M9" s="53">
        <v>3.31</v>
      </c>
      <c r="N9" s="53">
        <f>E9</f>
        <v>1</v>
      </c>
      <c r="O9" s="73" t="s">
        <v>21</v>
      </c>
      <c r="P9" s="73" t="s">
        <v>46</v>
      </c>
      <c r="Q9" s="56"/>
    </row>
    <row r="10" ht="60" spans="1:17">
      <c r="A10" s="54" t="s">
        <v>17</v>
      </c>
      <c r="B10" s="55" t="s">
        <v>52</v>
      </c>
      <c r="C10" s="56">
        <v>173720</v>
      </c>
      <c r="D10" s="57" t="s">
        <v>44</v>
      </c>
      <c r="E10" s="53">
        <v>1</v>
      </c>
      <c r="F10" s="77">
        <v>43620</v>
      </c>
      <c r="G10" s="58">
        <v>3.58</v>
      </c>
      <c r="H10" s="58" t="s">
        <v>50</v>
      </c>
      <c r="I10" s="56" t="s">
        <v>51</v>
      </c>
      <c r="J10" s="73" t="s">
        <v>46</v>
      </c>
      <c r="K10" s="53">
        <v>4.21</v>
      </c>
      <c r="L10" s="85">
        <v>3</v>
      </c>
      <c r="M10" s="53">
        <v>3.31</v>
      </c>
      <c r="N10" s="53">
        <f>E10</f>
        <v>1</v>
      </c>
      <c r="O10" s="73" t="s">
        <v>21</v>
      </c>
      <c r="P10" s="73" t="s">
        <v>46</v>
      </c>
      <c r="Q10" s="73"/>
    </row>
    <row r="11" ht="72" customHeight="true" spans="1:18">
      <c r="A11" s="54" t="s">
        <v>17</v>
      </c>
      <c r="B11" s="58" t="s">
        <v>53</v>
      </c>
      <c r="C11" s="56">
        <v>160552</v>
      </c>
      <c r="D11" s="57" t="s">
        <v>44</v>
      </c>
      <c r="E11" s="58">
        <v>0.5</v>
      </c>
      <c r="F11" s="77">
        <v>43833</v>
      </c>
      <c r="G11" s="58">
        <v>3.67</v>
      </c>
      <c r="H11" s="58" t="s">
        <v>54</v>
      </c>
      <c r="I11" s="53" t="s">
        <v>55</v>
      </c>
      <c r="J11" s="73" t="s">
        <v>46</v>
      </c>
      <c r="K11" s="53">
        <v>3.1</v>
      </c>
      <c r="L11" s="85">
        <v>2</v>
      </c>
      <c r="M11" s="53">
        <v>1.65</v>
      </c>
      <c r="N11" s="53">
        <f>E11</f>
        <v>0.5</v>
      </c>
      <c r="O11" s="73" t="s">
        <v>21</v>
      </c>
      <c r="P11" s="73" t="s">
        <v>46</v>
      </c>
      <c r="Q11" s="73"/>
      <c r="R11" s="95"/>
    </row>
    <row r="12" ht="30" customHeight="true" spans="1:18">
      <c r="A12" s="59" t="s">
        <v>17</v>
      </c>
      <c r="B12" s="58" t="s">
        <v>56</v>
      </c>
      <c r="C12" s="56">
        <v>160618</v>
      </c>
      <c r="D12" s="57" t="s">
        <v>44</v>
      </c>
      <c r="E12" s="58">
        <v>0.6</v>
      </c>
      <c r="F12" s="77">
        <v>43843</v>
      </c>
      <c r="G12" s="58">
        <v>3.67</v>
      </c>
      <c r="H12" s="58" t="s">
        <v>54</v>
      </c>
      <c r="I12" s="53" t="s">
        <v>55</v>
      </c>
      <c r="J12" s="73" t="s">
        <v>46</v>
      </c>
      <c r="K12" s="53">
        <v>8.5</v>
      </c>
      <c r="L12" s="85">
        <v>4.5</v>
      </c>
      <c r="M12" s="53">
        <v>1.76</v>
      </c>
      <c r="N12" s="53">
        <f t="shared" ref="N12:N46" si="0">E12</f>
        <v>0.6</v>
      </c>
      <c r="O12" s="73" t="s">
        <v>21</v>
      </c>
      <c r="P12" s="73" t="s">
        <v>46</v>
      </c>
      <c r="Q12" s="73"/>
      <c r="R12" s="95"/>
    </row>
    <row r="13" ht="30" customHeight="true" spans="1:18">
      <c r="A13" s="60"/>
      <c r="B13" s="58"/>
      <c r="C13" s="56"/>
      <c r="D13" s="57" t="s">
        <v>44</v>
      </c>
      <c r="E13" s="58">
        <v>2</v>
      </c>
      <c r="F13" s="77"/>
      <c r="G13" s="58"/>
      <c r="H13" s="58"/>
      <c r="I13" s="53" t="s">
        <v>55</v>
      </c>
      <c r="J13" s="73" t="s">
        <v>46</v>
      </c>
      <c r="K13" s="53">
        <v>8.04</v>
      </c>
      <c r="L13" s="85">
        <v>6</v>
      </c>
      <c r="M13" s="53">
        <v>2.64</v>
      </c>
      <c r="N13" s="53">
        <f t="shared" si="0"/>
        <v>2</v>
      </c>
      <c r="O13" s="73" t="s">
        <v>21</v>
      </c>
      <c r="P13" s="73" t="s">
        <v>46</v>
      </c>
      <c r="Q13" s="73"/>
      <c r="R13" s="95"/>
    </row>
    <row r="14" ht="27" customHeight="true" spans="1:18">
      <c r="A14" s="59" t="s">
        <v>17</v>
      </c>
      <c r="B14" s="58" t="s">
        <v>57</v>
      </c>
      <c r="C14" s="56">
        <v>160732</v>
      </c>
      <c r="D14" s="57" t="s">
        <v>44</v>
      </c>
      <c r="E14" s="58">
        <v>0.8</v>
      </c>
      <c r="F14" s="77">
        <v>43970</v>
      </c>
      <c r="G14" s="58">
        <v>3.43</v>
      </c>
      <c r="H14" s="58" t="s">
        <v>54</v>
      </c>
      <c r="I14" s="53" t="s">
        <v>55</v>
      </c>
      <c r="J14" s="73" t="s">
        <v>46</v>
      </c>
      <c r="K14" s="53">
        <v>3.1</v>
      </c>
      <c r="L14" s="85">
        <v>2</v>
      </c>
      <c r="M14" s="53">
        <v>1.65</v>
      </c>
      <c r="N14" s="53">
        <f t="shared" si="0"/>
        <v>0.8</v>
      </c>
      <c r="O14" s="73" t="s">
        <v>21</v>
      </c>
      <c r="P14" s="73" t="s">
        <v>46</v>
      </c>
      <c r="Q14" s="73"/>
      <c r="R14" s="95"/>
    </row>
    <row r="15" ht="27" customHeight="true" spans="1:18">
      <c r="A15" s="61"/>
      <c r="B15" s="58"/>
      <c r="C15" s="56"/>
      <c r="D15" s="57" t="s">
        <v>44</v>
      </c>
      <c r="E15" s="58">
        <v>0.5</v>
      </c>
      <c r="F15" s="77"/>
      <c r="G15" s="58"/>
      <c r="H15" s="58"/>
      <c r="I15" s="53" t="s">
        <v>55</v>
      </c>
      <c r="J15" s="73" t="s">
        <v>46</v>
      </c>
      <c r="K15" s="53">
        <v>8.04</v>
      </c>
      <c r="L15" s="85">
        <v>6</v>
      </c>
      <c r="M15" s="53">
        <v>2.64</v>
      </c>
      <c r="N15" s="53">
        <f t="shared" si="0"/>
        <v>0.5</v>
      </c>
      <c r="O15" s="73" t="s">
        <v>21</v>
      </c>
      <c r="P15" s="73" t="s">
        <v>46</v>
      </c>
      <c r="Q15" s="73"/>
      <c r="R15" s="95"/>
    </row>
    <row r="16" ht="27" customHeight="true" spans="1:18">
      <c r="A16" s="60"/>
      <c r="B16" s="58"/>
      <c r="C16" s="56"/>
      <c r="D16" s="57" t="s">
        <v>44</v>
      </c>
      <c r="E16" s="58">
        <v>0.4</v>
      </c>
      <c r="F16" s="77"/>
      <c r="G16" s="58"/>
      <c r="H16" s="58"/>
      <c r="I16" s="53" t="s">
        <v>55</v>
      </c>
      <c r="J16" s="73" t="s">
        <v>46</v>
      </c>
      <c r="K16" s="53">
        <v>8.5</v>
      </c>
      <c r="L16" s="85">
        <v>4.5</v>
      </c>
      <c r="M16" s="53">
        <v>1.76</v>
      </c>
      <c r="N16" s="53">
        <f t="shared" si="0"/>
        <v>0.4</v>
      </c>
      <c r="O16" s="73" t="s">
        <v>21</v>
      </c>
      <c r="P16" s="73" t="s">
        <v>46</v>
      </c>
      <c r="Q16" s="73"/>
      <c r="R16" s="95"/>
    </row>
    <row r="17" ht="33.95" customHeight="true" spans="1:18">
      <c r="A17" s="59" t="s">
        <v>17</v>
      </c>
      <c r="B17" s="58" t="s">
        <v>58</v>
      </c>
      <c r="C17" s="56">
        <v>2005878</v>
      </c>
      <c r="D17" s="57" t="s">
        <v>44</v>
      </c>
      <c r="E17" s="58">
        <v>0.7</v>
      </c>
      <c r="F17" s="77">
        <v>44070</v>
      </c>
      <c r="G17" s="58">
        <v>3.72</v>
      </c>
      <c r="H17" s="58" t="s">
        <v>54</v>
      </c>
      <c r="I17" s="53" t="s">
        <v>59</v>
      </c>
      <c r="J17" s="73" t="s">
        <v>46</v>
      </c>
      <c r="K17" s="53">
        <v>2.8</v>
      </c>
      <c r="L17" s="85">
        <v>1.1</v>
      </c>
      <c r="M17" s="53">
        <v>1.76</v>
      </c>
      <c r="N17" s="53">
        <f t="shared" si="0"/>
        <v>0.7</v>
      </c>
      <c r="O17" s="73" t="s">
        <v>21</v>
      </c>
      <c r="P17" s="73" t="s">
        <v>46</v>
      </c>
      <c r="Q17" s="73"/>
      <c r="R17" s="95"/>
    </row>
    <row r="18" ht="30" customHeight="true" spans="1:18">
      <c r="A18" s="61"/>
      <c r="B18" s="58"/>
      <c r="C18" s="56"/>
      <c r="D18" s="57" t="s">
        <v>44</v>
      </c>
      <c r="E18" s="58">
        <v>1</v>
      </c>
      <c r="F18" s="77"/>
      <c r="G18" s="58"/>
      <c r="H18" s="58"/>
      <c r="I18" s="62" t="s">
        <v>60</v>
      </c>
      <c r="J18" s="73" t="s">
        <v>46</v>
      </c>
      <c r="K18" s="53">
        <v>9.8</v>
      </c>
      <c r="L18" s="85">
        <v>2</v>
      </c>
      <c r="M18" s="53">
        <v>1.7</v>
      </c>
      <c r="N18" s="53">
        <f t="shared" si="0"/>
        <v>1</v>
      </c>
      <c r="O18" s="73" t="s">
        <v>21</v>
      </c>
      <c r="P18" s="73" t="s">
        <v>46</v>
      </c>
      <c r="Q18" s="73"/>
      <c r="R18" s="95"/>
    </row>
    <row r="19" ht="33.95" customHeight="true" spans="1:18">
      <c r="A19" s="60"/>
      <c r="B19" s="58"/>
      <c r="C19" s="56"/>
      <c r="D19" s="57" t="s">
        <v>44</v>
      </c>
      <c r="E19" s="58">
        <v>0.8</v>
      </c>
      <c r="F19" s="77"/>
      <c r="G19" s="58"/>
      <c r="H19" s="58"/>
      <c r="I19" s="53" t="s">
        <v>61</v>
      </c>
      <c r="J19" s="73" t="s">
        <v>46</v>
      </c>
      <c r="K19" s="53">
        <v>3</v>
      </c>
      <c r="L19" s="85">
        <v>1.2</v>
      </c>
      <c r="M19" s="53">
        <v>1.18</v>
      </c>
      <c r="N19" s="53">
        <f t="shared" si="0"/>
        <v>0.8</v>
      </c>
      <c r="O19" s="73" t="s">
        <v>21</v>
      </c>
      <c r="P19" s="73" t="s">
        <v>46</v>
      </c>
      <c r="Q19" s="73"/>
      <c r="R19" s="95"/>
    </row>
    <row r="20" ht="60" spans="1:18">
      <c r="A20" s="54" t="s">
        <v>17</v>
      </c>
      <c r="B20" s="58" t="s">
        <v>62</v>
      </c>
      <c r="C20" s="62">
        <v>2005883</v>
      </c>
      <c r="D20" s="57" t="s">
        <v>44</v>
      </c>
      <c r="E20" s="58">
        <v>0.76</v>
      </c>
      <c r="F20" s="77">
        <v>44070</v>
      </c>
      <c r="G20" s="58">
        <v>3.3</v>
      </c>
      <c r="H20" s="58" t="s">
        <v>50</v>
      </c>
      <c r="I20" s="56" t="s">
        <v>51</v>
      </c>
      <c r="J20" s="73" t="s">
        <v>46</v>
      </c>
      <c r="K20" s="53">
        <v>7.4</v>
      </c>
      <c r="L20" s="85">
        <v>3</v>
      </c>
      <c r="M20" s="53">
        <v>5.68</v>
      </c>
      <c r="N20" s="53">
        <f t="shared" si="0"/>
        <v>0.76</v>
      </c>
      <c r="O20" s="73" t="s">
        <v>21</v>
      </c>
      <c r="P20" s="73" t="s">
        <v>46</v>
      </c>
      <c r="Q20" s="73"/>
      <c r="R20" s="95"/>
    </row>
    <row r="21" ht="60" spans="1:17">
      <c r="A21" s="54" t="s">
        <v>17</v>
      </c>
      <c r="B21" s="58" t="s">
        <v>63</v>
      </c>
      <c r="C21" s="56">
        <v>173720</v>
      </c>
      <c r="D21" s="57" t="s">
        <v>44</v>
      </c>
      <c r="E21" s="58">
        <v>0.8</v>
      </c>
      <c r="F21" s="77">
        <v>44358</v>
      </c>
      <c r="G21" s="58">
        <v>3.34</v>
      </c>
      <c r="H21" s="58" t="s">
        <v>50</v>
      </c>
      <c r="I21" s="56" t="s">
        <v>51</v>
      </c>
      <c r="J21" s="73" t="s">
        <v>46</v>
      </c>
      <c r="K21" s="53">
        <v>4.21</v>
      </c>
      <c r="L21" s="85">
        <v>3</v>
      </c>
      <c r="M21" s="53">
        <v>3.31</v>
      </c>
      <c r="N21" s="53">
        <f t="shared" si="0"/>
        <v>0.8</v>
      </c>
      <c r="O21" s="73" t="s">
        <v>21</v>
      </c>
      <c r="P21" s="73" t="s">
        <v>46</v>
      </c>
      <c r="Q21" s="73"/>
    </row>
    <row r="22" ht="105" spans="1:18">
      <c r="A22" s="54" t="s">
        <v>17</v>
      </c>
      <c r="B22" s="58" t="s">
        <v>64</v>
      </c>
      <c r="C22" s="56" t="s">
        <v>65</v>
      </c>
      <c r="D22" s="57" t="s">
        <v>44</v>
      </c>
      <c r="E22" s="58">
        <v>2.24</v>
      </c>
      <c r="F22" s="77" t="s">
        <v>66</v>
      </c>
      <c r="G22" s="58" t="s">
        <v>67</v>
      </c>
      <c r="H22" s="58" t="s">
        <v>50</v>
      </c>
      <c r="I22" s="56" t="s">
        <v>51</v>
      </c>
      <c r="J22" s="73" t="s">
        <v>46</v>
      </c>
      <c r="K22" s="53">
        <v>7.4</v>
      </c>
      <c r="L22" s="85">
        <v>3</v>
      </c>
      <c r="M22" s="53">
        <v>5.68</v>
      </c>
      <c r="N22" s="53">
        <f t="shared" si="0"/>
        <v>2.24</v>
      </c>
      <c r="O22" s="73" t="s">
        <v>21</v>
      </c>
      <c r="P22" s="73" t="s">
        <v>46</v>
      </c>
      <c r="Q22" s="73"/>
      <c r="R22" s="95"/>
    </row>
    <row r="23" ht="80.1" customHeight="true" spans="1:18">
      <c r="A23" s="54" t="s">
        <v>17</v>
      </c>
      <c r="B23" s="63" t="s">
        <v>68</v>
      </c>
      <c r="C23" s="56">
        <v>173715</v>
      </c>
      <c r="D23" s="57" t="s">
        <v>44</v>
      </c>
      <c r="E23" s="58">
        <v>0.5</v>
      </c>
      <c r="F23" s="77">
        <v>44358</v>
      </c>
      <c r="G23" s="58">
        <v>3.71</v>
      </c>
      <c r="H23" s="58" t="s">
        <v>54</v>
      </c>
      <c r="I23" s="53" t="s">
        <v>55</v>
      </c>
      <c r="J23" s="73" t="s">
        <v>46</v>
      </c>
      <c r="K23" s="53">
        <v>8.5</v>
      </c>
      <c r="L23" s="85">
        <v>4.5</v>
      </c>
      <c r="M23" s="53">
        <v>1.76</v>
      </c>
      <c r="N23" s="53">
        <f t="shared" si="0"/>
        <v>0.5</v>
      </c>
      <c r="O23" s="73" t="s">
        <v>21</v>
      </c>
      <c r="P23" s="73" t="s">
        <v>46</v>
      </c>
      <c r="Q23" s="73"/>
      <c r="R23" s="95"/>
    </row>
    <row r="24" ht="39" customHeight="true" spans="1:18">
      <c r="A24" s="59" t="s">
        <v>17</v>
      </c>
      <c r="B24" s="58" t="s">
        <v>69</v>
      </c>
      <c r="C24" s="56">
        <v>173870</v>
      </c>
      <c r="D24" s="57" t="s">
        <v>44</v>
      </c>
      <c r="E24" s="58">
        <v>0.3</v>
      </c>
      <c r="F24" s="77">
        <v>44498</v>
      </c>
      <c r="G24" s="58">
        <v>3.59</v>
      </c>
      <c r="H24" s="58" t="s">
        <v>54</v>
      </c>
      <c r="I24" s="53" t="s">
        <v>59</v>
      </c>
      <c r="J24" s="73" t="s">
        <v>46</v>
      </c>
      <c r="K24" s="53">
        <v>2.8</v>
      </c>
      <c r="L24" s="85">
        <v>1.1</v>
      </c>
      <c r="M24" s="53">
        <v>1.76</v>
      </c>
      <c r="N24" s="53">
        <f t="shared" si="0"/>
        <v>0.3</v>
      </c>
      <c r="O24" s="73" t="s">
        <v>21</v>
      </c>
      <c r="P24" s="73" t="s">
        <v>46</v>
      </c>
      <c r="Q24" s="73"/>
      <c r="R24" s="95"/>
    </row>
    <row r="25" ht="45" customHeight="true" spans="1:18">
      <c r="A25" s="60"/>
      <c r="B25" s="58"/>
      <c r="C25" s="56"/>
      <c r="D25" s="57" t="s">
        <v>44</v>
      </c>
      <c r="E25" s="58">
        <v>0.2</v>
      </c>
      <c r="F25" s="77"/>
      <c r="G25" s="58"/>
      <c r="H25" s="58"/>
      <c r="I25" s="53" t="s">
        <v>61</v>
      </c>
      <c r="J25" s="73" t="s">
        <v>46</v>
      </c>
      <c r="K25" s="53">
        <v>3</v>
      </c>
      <c r="L25" s="85">
        <v>1.2</v>
      </c>
      <c r="M25" s="53">
        <v>1.18</v>
      </c>
      <c r="N25" s="53">
        <f t="shared" si="0"/>
        <v>0.2</v>
      </c>
      <c r="O25" s="73" t="s">
        <v>21</v>
      </c>
      <c r="P25" s="73" t="s">
        <v>46</v>
      </c>
      <c r="Q25" s="73"/>
      <c r="R25" s="95"/>
    </row>
    <row r="26" ht="72" customHeight="true" spans="1:17">
      <c r="A26" s="54" t="s">
        <v>17</v>
      </c>
      <c r="B26" s="58" t="s">
        <v>70</v>
      </c>
      <c r="C26" s="56">
        <v>2171181</v>
      </c>
      <c r="D26" s="57" t="s">
        <v>44</v>
      </c>
      <c r="E26" s="58">
        <v>3.541</v>
      </c>
      <c r="F26" s="77">
        <v>44531</v>
      </c>
      <c r="G26" s="58">
        <v>3.17</v>
      </c>
      <c r="H26" s="58" t="s">
        <v>71</v>
      </c>
      <c r="I26" s="56" t="s">
        <v>51</v>
      </c>
      <c r="J26" s="73" t="s">
        <v>46</v>
      </c>
      <c r="K26" s="53">
        <v>6.31</v>
      </c>
      <c r="L26" s="85">
        <v>5</v>
      </c>
      <c r="M26" s="53">
        <v>5.2</v>
      </c>
      <c r="N26" s="53">
        <f t="shared" si="0"/>
        <v>3.541</v>
      </c>
      <c r="O26" s="73" t="s">
        <v>21</v>
      </c>
      <c r="P26" s="73" t="s">
        <v>46</v>
      </c>
      <c r="Q26" s="73"/>
    </row>
    <row r="27" ht="62.1" customHeight="true" spans="1:17">
      <c r="A27" s="54" t="s">
        <v>17</v>
      </c>
      <c r="B27" s="58" t="s">
        <v>72</v>
      </c>
      <c r="C27" s="56">
        <v>173873</v>
      </c>
      <c r="D27" s="57" t="s">
        <v>44</v>
      </c>
      <c r="E27" s="58">
        <v>0.246</v>
      </c>
      <c r="F27" s="77">
        <v>44497</v>
      </c>
      <c r="G27" s="64">
        <v>3.67</v>
      </c>
      <c r="H27" s="58" t="s">
        <v>73</v>
      </c>
      <c r="I27" s="56" t="s">
        <v>74</v>
      </c>
      <c r="J27" s="73" t="s">
        <v>46</v>
      </c>
      <c r="K27" s="53">
        <v>0.7626</v>
      </c>
      <c r="L27" s="53">
        <v>0.7626</v>
      </c>
      <c r="M27" s="53">
        <v>0.519</v>
      </c>
      <c r="N27" s="53">
        <f t="shared" si="0"/>
        <v>0.246</v>
      </c>
      <c r="O27" s="73" t="s">
        <v>46</v>
      </c>
      <c r="P27" s="73" t="s">
        <v>46</v>
      </c>
      <c r="Q27" s="73"/>
    </row>
    <row r="28" ht="62.1" customHeight="true" spans="1:17">
      <c r="A28" s="54" t="s">
        <v>17</v>
      </c>
      <c r="B28" s="64" t="s">
        <v>75</v>
      </c>
      <c r="C28" s="56">
        <v>173718</v>
      </c>
      <c r="D28" s="57" t="s">
        <v>44</v>
      </c>
      <c r="E28" s="58">
        <v>0.123</v>
      </c>
      <c r="F28" s="77">
        <v>44357</v>
      </c>
      <c r="G28" s="64">
        <v>3.86</v>
      </c>
      <c r="H28" s="58" t="s">
        <v>73</v>
      </c>
      <c r="I28" s="56" t="s">
        <v>74</v>
      </c>
      <c r="J28" s="73" t="s">
        <v>46</v>
      </c>
      <c r="K28" s="53">
        <v>0.7626</v>
      </c>
      <c r="L28" s="53">
        <v>0.7626</v>
      </c>
      <c r="M28" s="53">
        <v>0.519</v>
      </c>
      <c r="N28" s="53">
        <f t="shared" si="0"/>
        <v>0.123</v>
      </c>
      <c r="O28" s="73" t="s">
        <v>46</v>
      </c>
      <c r="P28" s="73" t="s">
        <v>46</v>
      </c>
      <c r="Q28" s="73"/>
    </row>
    <row r="29" ht="75" spans="1:17">
      <c r="A29" s="54" t="s">
        <v>17</v>
      </c>
      <c r="B29" s="58" t="s">
        <v>76</v>
      </c>
      <c r="C29" s="56">
        <v>2271171</v>
      </c>
      <c r="D29" s="57" t="s">
        <v>44</v>
      </c>
      <c r="E29" s="58">
        <v>0.859</v>
      </c>
      <c r="F29" s="77">
        <v>44728</v>
      </c>
      <c r="G29" s="58" t="s">
        <v>77</v>
      </c>
      <c r="H29" s="58" t="s">
        <v>71</v>
      </c>
      <c r="I29" s="56" t="s">
        <v>51</v>
      </c>
      <c r="J29" s="73" t="s">
        <v>46</v>
      </c>
      <c r="K29" s="53">
        <v>6.31</v>
      </c>
      <c r="L29" s="53">
        <v>5</v>
      </c>
      <c r="M29" s="53">
        <v>5.2</v>
      </c>
      <c r="N29" s="53">
        <f t="shared" si="0"/>
        <v>0.859</v>
      </c>
      <c r="O29" s="73" t="s">
        <v>21</v>
      </c>
      <c r="P29" s="73" t="s">
        <v>46</v>
      </c>
      <c r="Q29" s="73"/>
    </row>
    <row r="30" ht="82" customHeight="true" spans="1:17">
      <c r="A30" s="59" t="s">
        <v>17</v>
      </c>
      <c r="B30" s="64" t="s">
        <v>78</v>
      </c>
      <c r="C30" s="65">
        <v>2271172</v>
      </c>
      <c r="D30" s="57" t="s">
        <v>44</v>
      </c>
      <c r="E30" s="58">
        <v>0.12</v>
      </c>
      <c r="F30" s="78">
        <v>44728</v>
      </c>
      <c r="G30" s="64">
        <v>3.22</v>
      </c>
      <c r="H30" s="64" t="s">
        <v>79</v>
      </c>
      <c r="I30" s="56" t="s">
        <v>80</v>
      </c>
      <c r="J30" s="73" t="s">
        <v>81</v>
      </c>
      <c r="K30" s="53">
        <v>0.65</v>
      </c>
      <c r="L30" s="53">
        <v>0.2</v>
      </c>
      <c r="M30" s="53">
        <v>0.12</v>
      </c>
      <c r="N30" s="53">
        <f t="shared" si="0"/>
        <v>0.12</v>
      </c>
      <c r="O30" s="73" t="s">
        <v>21</v>
      </c>
      <c r="P30" s="73" t="s">
        <v>46</v>
      </c>
      <c r="Q30" s="73"/>
    </row>
    <row r="31" ht="36" customHeight="true" spans="1:18">
      <c r="A31" s="60"/>
      <c r="B31" s="66"/>
      <c r="C31" s="67"/>
      <c r="D31" s="57" t="s">
        <v>44</v>
      </c>
      <c r="E31" s="58">
        <v>0.2</v>
      </c>
      <c r="F31" s="79"/>
      <c r="G31" s="66"/>
      <c r="H31" s="66"/>
      <c r="I31" s="56" t="s">
        <v>82</v>
      </c>
      <c r="J31" s="73" t="s">
        <v>46</v>
      </c>
      <c r="K31" s="53">
        <v>3</v>
      </c>
      <c r="L31" s="53">
        <v>1.2</v>
      </c>
      <c r="M31" s="53">
        <v>1.18</v>
      </c>
      <c r="N31" s="53">
        <v>0.2</v>
      </c>
      <c r="O31" s="73" t="s">
        <v>21</v>
      </c>
      <c r="P31" s="73" t="s">
        <v>46</v>
      </c>
      <c r="Q31" s="73"/>
      <c r="R31" s="95"/>
    </row>
    <row r="32" ht="35.25" customHeight="true" spans="1:18">
      <c r="A32" s="59" t="s">
        <v>17</v>
      </c>
      <c r="B32" s="64" t="s">
        <v>83</v>
      </c>
      <c r="C32" s="65">
        <v>2271178</v>
      </c>
      <c r="D32" s="57" t="s">
        <v>44</v>
      </c>
      <c r="E32" s="58">
        <v>0.1</v>
      </c>
      <c r="F32" s="78">
        <v>44728</v>
      </c>
      <c r="G32" s="64" t="s">
        <v>77</v>
      </c>
      <c r="H32" s="64" t="s">
        <v>71</v>
      </c>
      <c r="I32" s="56" t="s">
        <v>84</v>
      </c>
      <c r="J32" s="73" t="s">
        <v>46</v>
      </c>
      <c r="K32" s="53">
        <v>2</v>
      </c>
      <c r="L32" s="53">
        <v>1</v>
      </c>
      <c r="M32" s="53">
        <v>0.7</v>
      </c>
      <c r="N32" s="53">
        <v>0.1</v>
      </c>
      <c r="O32" s="73" t="s">
        <v>21</v>
      </c>
      <c r="P32" s="73" t="s">
        <v>46</v>
      </c>
      <c r="Q32" s="73"/>
      <c r="R32" s="95"/>
    </row>
    <row r="33" ht="49" customHeight="true" spans="1:18">
      <c r="A33" s="60"/>
      <c r="B33" s="66"/>
      <c r="C33" s="67"/>
      <c r="D33" s="57" t="s">
        <v>44</v>
      </c>
      <c r="E33" s="58">
        <v>0.2</v>
      </c>
      <c r="F33" s="79"/>
      <c r="G33" s="66"/>
      <c r="H33" s="66"/>
      <c r="I33" s="56" t="s">
        <v>85</v>
      </c>
      <c r="J33" s="73" t="s">
        <v>46</v>
      </c>
      <c r="K33" s="53">
        <v>2</v>
      </c>
      <c r="L33" s="53">
        <v>1.2</v>
      </c>
      <c r="M33" s="53">
        <v>0.6</v>
      </c>
      <c r="N33" s="53">
        <v>0.2</v>
      </c>
      <c r="O33" s="73" t="s">
        <v>21</v>
      </c>
      <c r="P33" s="73" t="s">
        <v>46</v>
      </c>
      <c r="Q33" s="73"/>
      <c r="R33" s="95"/>
    </row>
    <row r="34" ht="32.25" customHeight="true" spans="1:18">
      <c r="A34" s="59" t="s">
        <v>17</v>
      </c>
      <c r="B34" s="64" t="s">
        <v>86</v>
      </c>
      <c r="C34" s="65">
        <v>2271179</v>
      </c>
      <c r="D34" s="68" t="s">
        <v>44</v>
      </c>
      <c r="E34" s="58">
        <v>0.5</v>
      </c>
      <c r="F34" s="78">
        <v>44728</v>
      </c>
      <c r="G34" s="64" t="s">
        <v>87</v>
      </c>
      <c r="H34" s="64" t="s">
        <v>88</v>
      </c>
      <c r="I34" s="56" t="s">
        <v>84</v>
      </c>
      <c r="J34" s="73" t="s">
        <v>46</v>
      </c>
      <c r="K34" s="53">
        <v>3.9</v>
      </c>
      <c r="L34" s="53">
        <v>1.8</v>
      </c>
      <c r="M34" s="53">
        <v>1</v>
      </c>
      <c r="N34" s="53">
        <v>0.5</v>
      </c>
      <c r="O34" s="73" t="s">
        <v>89</v>
      </c>
      <c r="P34" s="73" t="s">
        <v>46</v>
      </c>
      <c r="Q34" s="73"/>
      <c r="R34" s="95"/>
    </row>
    <row r="35" ht="32.25" customHeight="true" spans="1:18">
      <c r="A35" s="61"/>
      <c r="B35" s="69"/>
      <c r="C35" s="70"/>
      <c r="D35" s="71"/>
      <c r="E35" s="58">
        <v>0.661</v>
      </c>
      <c r="F35" s="80"/>
      <c r="G35" s="69"/>
      <c r="H35" s="69"/>
      <c r="I35" s="56" t="s">
        <v>84</v>
      </c>
      <c r="J35" s="73" t="s">
        <v>46</v>
      </c>
      <c r="K35" s="53">
        <v>3.3</v>
      </c>
      <c r="L35" s="53">
        <v>1.6</v>
      </c>
      <c r="M35" s="53">
        <v>1</v>
      </c>
      <c r="N35" s="53">
        <v>0.661</v>
      </c>
      <c r="O35" s="73" t="s">
        <v>90</v>
      </c>
      <c r="P35" s="73" t="s">
        <v>46</v>
      </c>
      <c r="Q35" s="73"/>
      <c r="R35" s="95"/>
    </row>
    <row r="36" ht="32.25" customHeight="true" spans="1:18">
      <c r="A36" s="61"/>
      <c r="B36" s="69"/>
      <c r="C36" s="70"/>
      <c r="D36" s="71"/>
      <c r="E36" s="58">
        <v>0.9</v>
      </c>
      <c r="F36" s="80"/>
      <c r="G36" s="69"/>
      <c r="H36" s="69"/>
      <c r="I36" s="56" t="s">
        <v>91</v>
      </c>
      <c r="J36" s="73" t="s">
        <v>46</v>
      </c>
      <c r="K36" s="53">
        <v>2.6</v>
      </c>
      <c r="L36" s="53">
        <v>1.4</v>
      </c>
      <c r="M36" s="53">
        <v>1.3</v>
      </c>
      <c r="N36" s="53">
        <v>0.9</v>
      </c>
      <c r="O36" s="73" t="s">
        <v>89</v>
      </c>
      <c r="P36" s="73" t="s">
        <v>46</v>
      </c>
      <c r="Q36" s="73"/>
      <c r="R36" s="95"/>
    </row>
    <row r="37" ht="32.25" customHeight="true" spans="1:18">
      <c r="A37" s="60"/>
      <c r="B37" s="66"/>
      <c r="C37" s="67"/>
      <c r="D37" s="72"/>
      <c r="E37" s="58">
        <v>0.2</v>
      </c>
      <c r="F37" s="79"/>
      <c r="G37" s="66"/>
      <c r="H37" s="66"/>
      <c r="I37" s="56" t="s">
        <v>84</v>
      </c>
      <c r="J37" s="73" t="s">
        <v>46</v>
      </c>
      <c r="K37" s="53">
        <v>4.2</v>
      </c>
      <c r="L37" s="53">
        <v>2.1</v>
      </c>
      <c r="M37" s="53">
        <v>0.5</v>
      </c>
      <c r="N37" s="53">
        <v>0.2</v>
      </c>
      <c r="O37" s="73" t="s">
        <v>89</v>
      </c>
      <c r="P37" s="73" t="s">
        <v>46</v>
      </c>
      <c r="Q37" s="73"/>
      <c r="R37" s="95"/>
    </row>
    <row r="38" ht="156.75" spans="1:24">
      <c r="A38" s="54" t="s">
        <v>17</v>
      </c>
      <c r="B38" s="58" t="s">
        <v>92</v>
      </c>
      <c r="C38" s="56">
        <v>2271180</v>
      </c>
      <c r="D38" s="57" t="s">
        <v>44</v>
      </c>
      <c r="E38" s="58">
        <v>0.12</v>
      </c>
      <c r="F38" s="77">
        <v>44728</v>
      </c>
      <c r="G38" s="58" t="s">
        <v>93</v>
      </c>
      <c r="H38" s="58" t="s">
        <v>94</v>
      </c>
      <c r="I38" s="56" t="s">
        <v>91</v>
      </c>
      <c r="J38" s="73" t="s">
        <v>95</v>
      </c>
      <c r="K38" s="53">
        <v>1</v>
      </c>
      <c r="L38" s="53">
        <v>0.63</v>
      </c>
      <c r="M38" s="53">
        <v>0.63912</v>
      </c>
      <c r="N38" s="53">
        <f t="shared" si="0"/>
        <v>0.12</v>
      </c>
      <c r="O38" s="73" t="s">
        <v>96</v>
      </c>
      <c r="P38" s="73" t="s">
        <v>46</v>
      </c>
      <c r="Q38" s="73"/>
      <c r="R38" s="95"/>
      <c r="S38" s="96"/>
      <c r="T38" s="96"/>
      <c r="U38" s="96"/>
      <c r="V38" s="96"/>
      <c r="W38" s="97"/>
      <c r="X38" s="97"/>
    </row>
    <row r="39" ht="27.95" customHeight="true" spans="1:18">
      <c r="A39" s="59" t="s">
        <v>17</v>
      </c>
      <c r="B39" s="64" t="s">
        <v>97</v>
      </c>
      <c r="C39" s="65">
        <v>2271776</v>
      </c>
      <c r="D39" s="68" t="s">
        <v>44</v>
      </c>
      <c r="E39" s="58">
        <v>0.3</v>
      </c>
      <c r="F39" s="78">
        <v>44851</v>
      </c>
      <c r="G39" s="64">
        <v>2.88</v>
      </c>
      <c r="H39" s="64" t="s">
        <v>98</v>
      </c>
      <c r="I39" s="56" t="s">
        <v>84</v>
      </c>
      <c r="J39" s="73" t="s">
        <v>46</v>
      </c>
      <c r="K39" s="53">
        <v>2</v>
      </c>
      <c r="L39" s="53">
        <v>1</v>
      </c>
      <c r="M39" s="53">
        <v>0.7</v>
      </c>
      <c r="N39" s="53">
        <v>0.3</v>
      </c>
      <c r="O39" s="73" t="s">
        <v>99</v>
      </c>
      <c r="P39" s="73" t="s">
        <v>46</v>
      </c>
      <c r="Q39" s="73"/>
      <c r="R39" s="95"/>
    </row>
    <row r="40" ht="32.1" customHeight="true" spans="1:18">
      <c r="A40" s="61"/>
      <c r="B40" s="69"/>
      <c r="C40" s="70"/>
      <c r="D40" s="71"/>
      <c r="E40" s="58">
        <v>0.27</v>
      </c>
      <c r="F40" s="80"/>
      <c r="G40" s="69"/>
      <c r="H40" s="69"/>
      <c r="I40" s="56" t="s">
        <v>84</v>
      </c>
      <c r="J40" s="73" t="s">
        <v>46</v>
      </c>
      <c r="K40" s="53">
        <v>2.954</v>
      </c>
      <c r="L40" s="53">
        <v>1.3</v>
      </c>
      <c r="M40" s="53">
        <v>0.5</v>
      </c>
      <c r="N40" s="53">
        <v>0.27</v>
      </c>
      <c r="O40" s="73" t="s">
        <v>100</v>
      </c>
      <c r="P40" s="73" t="s">
        <v>46</v>
      </c>
      <c r="Q40" s="73"/>
      <c r="R40" s="95"/>
    </row>
    <row r="41" ht="54" customHeight="true" spans="1:18">
      <c r="A41" s="60"/>
      <c r="B41" s="66"/>
      <c r="C41" s="67"/>
      <c r="D41" s="72"/>
      <c r="E41" s="58">
        <v>0.12</v>
      </c>
      <c r="F41" s="79"/>
      <c r="G41" s="66"/>
      <c r="H41" s="66"/>
      <c r="I41" s="56" t="s">
        <v>85</v>
      </c>
      <c r="J41" s="73" t="s">
        <v>46</v>
      </c>
      <c r="K41" s="53">
        <v>2</v>
      </c>
      <c r="L41" s="53">
        <v>1.2</v>
      </c>
      <c r="M41" s="53">
        <v>0.6</v>
      </c>
      <c r="N41" s="53">
        <v>0.12</v>
      </c>
      <c r="O41" s="73" t="s">
        <v>101</v>
      </c>
      <c r="P41" s="73" t="s">
        <v>46</v>
      </c>
      <c r="Q41" s="73"/>
      <c r="R41" s="95"/>
    </row>
    <row r="42" ht="30" customHeight="true" spans="1:18">
      <c r="A42" s="59" t="s">
        <v>17</v>
      </c>
      <c r="B42" s="64" t="s">
        <v>102</v>
      </c>
      <c r="C42" s="65">
        <v>2271777</v>
      </c>
      <c r="D42" s="68" t="s">
        <v>44</v>
      </c>
      <c r="E42" s="58">
        <v>0.2</v>
      </c>
      <c r="F42" s="78">
        <v>44851</v>
      </c>
      <c r="G42" s="64">
        <v>3.06</v>
      </c>
      <c r="H42" s="64" t="s">
        <v>79</v>
      </c>
      <c r="I42" s="56" t="s">
        <v>84</v>
      </c>
      <c r="J42" s="73" t="s">
        <v>46</v>
      </c>
      <c r="K42" s="53">
        <v>3.9</v>
      </c>
      <c r="L42" s="53">
        <v>1.8</v>
      </c>
      <c r="M42" s="53">
        <v>1</v>
      </c>
      <c r="N42" s="53">
        <v>0.2</v>
      </c>
      <c r="O42" s="73" t="s">
        <v>89</v>
      </c>
      <c r="P42" s="73" t="s">
        <v>46</v>
      </c>
      <c r="Q42" s="73"/>
      <c r="R42" s="95"/>
    </row>
    <row r="43" ht="30" customHeight="true" spans="1:18">
      <c r="A43" s="61"/>
      <c r="B43" s="69"/>
      <c r="C43" s="70"/>
      <c r="D43" s="71"/>
      <c r="E43" s="58">
        <v>0.22</v>
      </c>
      <c r="F43" s="80"/>
      <c r="G43" s="69"/>
      <c r="H43" s="69"/>
      <c r="I43" s="56" t="s">
        <v>84</v>
      </c>
      <c r="J43" s="73" t="s">
        <v>46</v>
      </c>
      <c r="K43" s="53">
        <v>4.2</v>
      </c>
      <c r="L43" s="53">
        <v>2.1</v>
      </c>
      <c r="M43" s="53">
        <v>0.5</v>
      </c>
      <c r="N43" s="53">
        <v>0.22</v>
      </c>
      <c r="O43" s="73" t="s">
        <v>89</v>
      </c>
      <c r="P43" s="73" t="s">
        <v>46</v>
      </c>
      <c r="Q43" s="73"/>
      <c r="R43" s="95"/>
    </row>
    <row r="44" ht="30" customHeight="true" spans="1:18">
      <c r="A44" s="60"/>
      <c r="B44" s="66"/>
      <c r="C44" s="67"/>
      <c r="D44" s="72"/>
      <c r="E44" s="58">
        <v>0.2</v>
      </c>
      <c r="F44" s="79"/>
      <c r="G44" s="66"/>
      <c r="H44" s="66"/>
      <c r="I44" s="56" t="s">
        <v>84</v>
      </c>
      <c r="J44" s="73" t="s">
        <v>46</v>
      </c>
      <c r="K44" s="53">
        <v>3.3</v>
      </c>
      <c r="L44" s="53">
        <v>1.6</v>
      </c>
      <c r="M44" s="53">
        <v>1</v>
      </c>
      <c r="N44" s="53">
        <v>0.2</v>
      </c>
      <c r="O44" s="73" t="s">
        <v>99</v>
      </c>
      <c r="P44" s="73" t="s">
        <v>46</v>
      </c>
      <c r="Q44" s="73"/>
      <c r="R44" s="95"/>
    </row>
    <row r="45" ht="178" customHeight="true" spans="1:18">
      <c r="A45" s="54" t="s">
        <v>17</v>
      </c>
      <c r="B45" s="58" t="s">
        <v>103</v>
      </c>
      <c r="C45" s="56">
        <v>2271778</v>
      </c>
      <c r="D45" s="57" t="s">
        <v>44</v>
      </c>
      <c r="E45" s="58">
        <v>0.51</v>
      </c>
      <c r="F45" s="77">
        <v>44851</v>
      </c>
      <c r="G45" s="58">
        <v>3.14</v>
      </c>
      <c r="H45" s="58" t="s">
        <v>94</v>
      </c>
      <c r="I45" s="56" t="s">
        <v>91</v>
      </c>
      <c r="J45" s="56" t="s">
        <v>95</v>
      </c>
      <c r="K45" s="53">
        <v>1</v>
      </c>
      <c r="L45" s="53">
        <v>0.63</v>
      </c>
      <c r="M45" s="53">
        <v>0.63912</v>
      </c>
      <c r="N45" s="53">
        <f t="shared" si="0"/>
        <v>0.51</v>
      </c>
      <c r="O45" s="73" t="s">
        <v>104</v>
      </c>
      <c r="P45" s="73" t="s">
        <v>46</v>
      </c>
      <c r="Q45" s="73"/>
      <c r="R45" s="95"/>
    </row>
    <row r="46" ht="60" spans="1:17">
      <c r="A46" s="54" t="s">
        <v>17</v>
      </c>
      <c r="B46" s="58" t="s">
        <v>105</v>
      </c>
      <c r="C46" s="56">
        <v>2271780</v>
      </c>
      <c r="D46" s="57" t="s">
        <v>44</v>
      </c>
      <c r="E46" s="58">
        <v>0.15</v>
      </c>
      <c r="F46" s="77">
        <v>44851</v>
      </c>
      <c r="G46" s="58">
        <v>3.25</v>
      </c>
      <c r="H46" s="58" t="s">
        <v>106</v>
      </c>
      <c r="I46" s="56" t="s">
        <v>74</v>
      </c>
      <c r="J46" s="73" t="s">
        <v>46</v>
      </c>
      <c r="K46" s="53">
        <v>0.7626</v>
      </c>
      <c r="L46" s="53">
        <v>0.7626</v>
      </c>
      <c r="M46" s="53">
        <v>0.519</v>
      </c>
      <c r="N46" s="53">
        <f t="shared" si="0"/>
        <v>0.15</v>
      </c>
      <c r="O46" s="73" t="s">
        <v>46</v>
      </c>
      <c r="P46" s="73" t="s">
        <v>46</v>
      </c>
      <c r="Q46" s="73"/>
    </row>
    <row r="47" ht="32.25" customHeight="true" spans="1:17">
      <c r="A47" s="59" t="s">
        <v>17</v>
      </c>
      <c r="B47" s="58" t="s">
        <v>107</v>
      </c>
      <c r="C47" s="73">
        <v>2305067</v>
      </c>
      <c r="D47" s="57" t="s">
        <v>44</v>
      </c>
      <c r="E47" s="73">
        <v>0.3</v>
      </c>
      <c r="F47" s="81">
        <v>44943</v>
      </c>
      <c r="G47" s="74">
        <v>2.98</v>
      </c>
      <c r="H47" s="74" t="s">
        <v>20</v>
      </c>
      <c r="I47" s="58" t="s">
        <v>85</v>
      </c>
      <c r="J47" s="73" t="s">
        <v>46</v>
      </c>
      <c r="K47" s="86">
        <v>2</v>
      </c>
      <c r="L47" s="86">
        <v>1.2</v>
      </c>
      <c r="M47" s="86">
        <v>0.35</v>
      </c>
      <c r="N47" s="86">
        <v>0.3</v>
      </c>
      <c r="O47" s="86" t="s">
        <v>108</v>
      </c>
      <c r="P47" s="73" t="s">
        <v>46</v>
      </c>
      <c r="Q47" s="86"/>
    </row>
    <row r="48" ht="32.25" customHeight="true" spans="1:17">
      <c r="A48" s="60"/>
      <c r="B48" s="64"/>
      <c r="C48" s="74"/>
      <c r="D48" s="68"/>
      <c r="E48" s="74">
        <v>1</v>
      </c>
      <c r="F48" s="82"/>
      <c r="G48" s="75"/>
      <c r="H48" s="75"/>
      <c r="I48" s="74" t="s">
        <v>109</v>
      </c>
      <c r="J48" s="73" t="s">
        <v>46</v>
      </c>
      <c r="K48" s="87">
        <v>1.5</v>
      </c>
      <c r="L48" s="87">
        <v>1.2</v>
      </c>
      <c r="M48" s="87">
        <v>1.2</v>
      </c>
      <c r="N48" s="87">
        <v>1</v>
      </c>
      <c r="O48" s="86" t="s">
        <v>108</v>
      </c>
      <c r="P48" s="73" t="s">
        <v>46</v>
      </c>
      <c r="Q48" s="87"/>
    </row>
    <row r="49" ht="93" customHeight="true" spans="1:18">
      <c r="A49" s="54" t="s">
        <v>17</v>
      </c>
      <c r="B49" s="58" t="s">
        <v>110</v>
      </c>
      <c r="C49" s="56">
        <v>2305068</v>
      </c>
      <c r="D49" s="57" t="s">
        <v>44</v>
      </c>
      <c r="E49" s="58">
        <v>0.08</v>
      </c>
      <c r="F49" s="77">
        <v>44943</v>
      </c>
      <c r="G49" s="58">
        <v>3.12</v>
      </c>
      <c r="H49" s="58" t="s">
        <v>88</v>
      </c>
      <c r="I49" s="88" t="s">
        <v>111</v>
      </c>
      <c r="J49" s="73" t="s">
        <v>46</v>
      </c>
      <c r="K49" s="89">
        <v>0.65</v>
      </c>
      <c r="L49" s="89">
        <v>0.2</v>
      </c>
      <c r="M49" s="89">
        <v>0.1</v>
      </c>
      <c r="N49" s="89">
        <v>0.08</v>
      </c>
      <c r="O49" s="86" t="s">
        <v>108</v>
      </c>
      <c r="P49" s="73" t="s">
        <v>46</v>
      </c>
      <c r="Q49" s="86"/>
      <c r="R49" s="95"/>
    </row>
    <row r="50" ht="63" customHeight="true" spans="1:17">
      <c r="A50" s="54" t="s">
        <v>17</v>
      </c>
      <c r="B50" s="58" t="s">
        <v>112</v>
      </c>
      <c r="C50" s="73">
        <v>2305069</v>
      </c>
      <c r="D50" s="73" t="s">
        <v>44</v>
      </c>
      <c r="E50" s="73">
        <v>0.5</v>
      </c>
      <c r="F50" s="83">
        <v>44943</v>
      </c>
      <c r="G50" s="73">
        <v>3.19</v>
      </c>
      <c r="H50" s="73" t="s">
        <v>31</v>
      </c>
      <c r="I50" s="73" t="s">
        <v>113</v>
      </c>
      <c r="J50" s="73" t="s">
        <v>46</v>
      </c>
      <c r="K50" s="86">
        <v>9.2847</v>
      </c>
      <c r="L50" s="86">
        <v>3.4</v>
      </c>
      <c r="M50" s="86">
        <v>0.6</v>
      </c>
      <c r="N50" s="86">
        <v>0.5</v>
      </c>
      <c r="O50" s="86" t="s">
        <v>108</v>
      </c>
      <c r="P50" s="73" t="s">
        <v>46</v>
      </c>
      <c r="Q50" s="86"/>
    </row>
    <row r="51" ht="69" customHeight="true" spans="1:17">
      <c r="A51" s="54" t="s">
        <v>17</v>
      </c>
      <c r="B51" s="58" t="s">
        <v>114</v>
      </c>
      <c r="C51" s="73">
        <v>101947</v>
      </c>
      <c r="D51" s="73" t="s">
        <v>44</v>
      </c>
      <c r="E51" s="73">
        <v>0.3</v>
      </c>
      <c r="F51" s="83">
        <v>44984</v>
      </c>
      <c r="G51" s="73">
        <v>3.16</v>
      </c>
      <c r="H51" s="73" t="s">
        <v>88</v>
      </c>
      <c r="I51" s="73" t="s">
        <v>113</v>
      </c>
      <c r="J51" s="73" t="s">
        <v>46</v>
      </c>
      <c r="K51" s="86">
        <v>2.6</v>
      </c>
      <c r="L51" s="86">
        <v>1.4</v>
      </c>
      <c r="M51" s="86">
        <v>0.5</v>
      </c>
      <c r="N51" s="86">
        <v>0.3</v>
      </c>
      <c r="O51" s="86" t="s">
        <v>108</v>
      </c>
      <c r="P51" s="73" t="s">
        <v>46</v>
      </c>
      <c r="Q51" s="86"/>
    </row>
    <row r="52" ht="32.25" customHeight="true" spans="1:17">
      <c r="A52" s="59" t="s">
        <v>17</v>
      </c>
      <c r="B52" s="58" t="s">
        <v>115</v>
      </c>
      <c r="C52" s="73">
        <v>2305323</v>
      </c>
      <c r="D52" s="68" t="s">
        <v>44</v>
      </c>
      <c r="E52" s="73">
        <v>0.17</v>
      </c>
      <c r="F52" s="83">
        <v>45016</v>
      </c>
      <c r="G52" s="73">
        <v>2.96</v>
      </c>
      <c r="H52" s="73" t="s">
        <v>20</v>
      </c>
      <c r="I52" s="58" t="s">
        <v>109</v>
      </c>
      <c r="J52" s="73" t="s">
        <v>46</v>
      </c>
      <c r="K52" s="86">
        <v>1.5</v>
      </c>
      <c r="L52" s="86">
        <v>1.2</v>
      </c>
      <c r="M52" s="86">
        <v>0.7</v>
      </c>
      <c r="N52" s="86">
        <v>0.17</v>
      </c>
      <c r="O52" s="86" t="s">
        <v>108</v>
      </c>
      <c r="P52" s="73" t="s">
        <v>46</v>
      </c>
      <c r="Q52" s="86"/>
    </row>
    <row r="53" ht="32.25" customHeight="true" spans="1:17">
      <c r="A53" s="61"/>
      <c r="B53" s="58"/>
      <c r="C53" s="73"/>
      <c r="D53" s="71"/>
      <c r="E53" s="73">
        <v>0.12</v>
      </c>
      <c r="F53" s="83"/>
      <c r="G53" s="73"/>
      <c r="H53" s="73"/>
      <c r="I53" s="58" t="s">
        <v>85</v>
      </c>
      <c r="J53" s="73" t="s">
        <v>46</v>
      </c>
      <c r="K53" s="86">
        <v>2</v>
      </c>
      <c r="L53" s="86">
        <v>1.2</v>
      </c>
      <c r="M53" s="86">
        <v>0.15</v>
      </c>
      <c r="N53" s="86">
        <v>0.12</v>
      </c>
      <c r="O53" s="86" t="s">
        <v>108</v>
      </c>
      <c r="P53" s="73" t="s">
        <v>46</v>
      </c>
      <c r="Q53" s="86"/>
    </row>
    <row r="54" ht="32.25" customHeight="true" spans="1:17">
      <c r="A54" s="61"/>
      <c r="B54" s="58"/>
      <c r="C54" s="73"/>
      <c r="D54" s="71"/>
      <c r="E54" s="73">
        <v>0.5</v>
      </c>
      <c r="F54" s="83"/>
      <c r="G54" s="73"/>
      <c r="H54" s="73"/>
      <c r="I54" s="58" t="s">
        <v>116</v>
      </c>
      <c r="J54" s="73" t="s">
        <v>46</v>
      </c>
      <c r="K54" s="86">
        <v>1.7</v>
      </c>
      <c r="L54" s="86">
        <v>1</v>
      </c>
      <c r="M54" s="86">
        <v>0.7</v>
      </c>
      <c r="N54" s="86">
        <v>0.5</v>
      </c>
      <c r="O54" s="86" t="s">
        <v>108</v>
      </c>
      <c r="P54" s="73" t="s">
        <v>46</v>
      </c>
      <c r="Q54" s="86"/>
    </row>
    <row r="55" ht="32.25" customHeight="true" spans="1:17">
      <c r="A55" s="60"/>
      <c r="B55" s="58"/>
      <c r="C55" s="73"/>
      <c r="D55" s="72"/>
      <c r="E55" s="73">
        <v>0.28</v>
      </c>
      <c r="F55" s="83"/>
      <c r="G55" s="73"/>
      <c r="H55" s="73"/>
      <c r="I55" s="58" t="s">
        <v>117</v>
      </c>
      <c r="J55" s="73" t="s">
        <v>46</v>
      </c>
      <c r="K55" s="86">
        <v>6.3121</v>
      </c>
      <c r="L55" s="86">
        <v>5</v>
      </c>
      <c r="M55" s="86">
        <v>0.4</v>
      </c>
      <c r="N55" s="86">
        <v>0.28</v>
      </c>
      <c r="O55" s="86" t="s">
        <v>108</v>
      </c>
      <c r="P55" s="73" t="s">
        <v>46</v>
      </c>
      <c r="Q55" s="86"/>
    </row>
    <row r="56" ht="32.25" customHeight="true" spans="1:17">
      <c r="A56" s="59" t="s">
        <v>17</v>
      </c>
      <c r="B56" s="58" t="s">
        <v>118</v>
      </c>
      <c r="C56" s="73">
        <v>2305324</v>
      </c>
      <c r="D56" s="57" t="s">
        <v>44</v>
      </c>
      <c r="E56" s="73">
        <v>0.2</v>
      </c>
      <c r="F56" s="83">
        <v>45016</v>
      </c>
      <c r="G56" s="73">
        <v>3.1</v>
      </c>
      <c r="H56" s="73" t="s">
        <v>88</v>
      </c>
      <c r="I56" s="58" t="s">
        <v>113</v>
      </c>
      <c r="J56" s="73" t="s">
        <v>46</v>
      </c>
      <c r="K56" s="86">
        <v>2.6</v>
      </c>
      <c r="L56" s="86">
        <v>1.4</v>
      </c>
      <c r="M56" s="86">
        <v>0.5</v>
      </c>
      <c r="N56" s="86">
        <v>0.2</v>
      </c>
      <c r="O56" s="86" t="s">
        <v>108</v>
      </c>
      <c r="P56" s="73" t="s">
        <v>46</v>
      </c>
      <c r="Q56" s="86"/>
    </row>
    <row r="57" ht="32.25" customHeight="true" spans="1:17">
      <c r="A57" s="60"/>
      <c r="B57" s="58"/>
      <c r="C57" s="73"/>
      <c r="D57" s="57"/>
      <c r="E57" s="73">
        <v>0.1</v>
      </c>
      <c r="F57" s="83"/>
      <c r="G57" s="73"/>
      <c r="H57" s="73"/>
      <c r="I57" s="73" t="s">
        <v>119</v>
      </c>
      <c r="J57" s="73" t="s">
        <v>46</v>
      </c>
      <c r="K57" s="86">
        <v>22</v>
      </c>
      <c r="L57" s="86"/>
      <c r="M57" s="86">
        <v>1.6</v>
      </c>
      <c r="N57" s="86">
        <v>0.1</v>
      </c>
      <c r="O57" s="86" t="s">
        <v>108</v>
      </c>
      <c r="P57" s="73" t="s">
        <v>46</v>
      </c>
      <c r="Q57" s="86"/>
    </row>
    <row r="58" ht="32.25" customHeight="true" spans="1:17">
      <c r="A58" s="59" t="s">
        <v>17</v>
      </c>
      <c r="B58" s="58" t="s">
        <v>120</v>
      </c>
      <c r="C58" s="73">
        <v>2305325</v>
      </c>
      <c r="D58" s="57" t="s">
        <v>44</v>
      </c>
      <c r="E58" s="73">
        <v>0.22</v>
      </c>
      <c r="F58" s="83">
        <v>45016</v>
      </c>
      <c r="G58" s="73">
        <v>3.17</v>
      </c>
      <c r="H58" s="73" t="s">
        <v>31</v>
      </c>
      <c r="I58" s="73" t="s">
        <v>119</v>
      </c>
      <c r="J58" s="73" t="s">
        <v>46</v>
      </c>
      <c r="K58" s="86">
        <v>0.252403</v>
      </c>
      <c r="L58" s="86">
        <v>0.252403</v>
      </c>
      <c r="M58" s="86"/>
      <c r="N58" s="86">
        <v>0.22</v>
      </c>
      <c r="O58" s="86" t="s">
        <v>108</v>
      </c>
      <c r="P58" s="73" t="s">
        <v>46</v>
      </c>
      <c r="Q58" s="86"/>
    </row>
    <row r="59" ht="32.25" customHeight="true" spans="1:17">
      <c r="A59" s="61"/>
      <c r="B59" s="58"/>
      <c r="C59" s="73"/>
      <c r="D59" s="57"/>
      <c r="E59" s="73">
        <v>0.43</v>
      </c>
      <c r="F59" s="83"/>
      <c r="G59" s="73"/>
      <c r="H59" s="73"/>
      <c r="I59" s="58" t="s">
        <v>121</v>
      </c>
      <c r="J59" s="73" t="s">
        <v>46</v>
      </c>
      <c r="K59" s="86">
        <v>5.6</v>
      </c>
      <c r="L59" s="86">
        <v>2.5</v>
      </c>
      <c r="M59" s="86"/>
      <c r="N59" s="86">
        <v>0.43</v>
      </c>
      <c r="O59" s="86" t="s">
        <v>108</v>
      </c>
      <c r="P59" s="73" t="s">
        <v>46</v>
      </c>
      <c r="Q59" s="86"/>
    </row>
    <row r="60" ht="32.25" customHeight="true" spans="1:17">
      <c r="A60" s="61"/>
      <c r="B60" s="58"/>
      <c r="C60" s="73"/>
      <c r="D60" s="57"/>
      <c r="E60" s="73">
        <v>0.5</v>
      </c>
      <c r="F60" s="83"/>
      <c r="G60" s="73"/>
      <c r="H60" s="73"/>
      <c r="I60" s="58" t="s">
        <v>116</v>
      </c>
      <c r="J60" s="73" t="s">
        <v>46</v>
      </c>
      <c r="K60" s="86">
        <v>1</v>
      </c>
      <c r="L60" s="86">
        <v>0.7</v>
      </c>
      <c r="M60" s="86"/>
      <c r="N60" s="86">
        <v>0.5</v>
      </c>
      <c r="O60" s="86" t="s">
        <v>108</v>
      </c>
      <c r="P60" s="73" t="s">
        <v>46</v>
      </c>
      <c r="Q60" s="86"/>
    </row>
    <row r="61" ht="32.25" customHeight="true" spans="1:17">
      <c r="A61" s="60"/>
      <c r="B61" s="58"/>
      <c r="C61" s="73"/>
      <c r="D61" s="57"/>
      <c r="E61" s="73">
        <v>0.7364</v>
      </c>
      <c r="F61" s="83"/>
      <c r="G61" s="73"/>
      <c r="H61" s="73"/>
      <c r="I61" s="58" t="s">
        <v>113</v>
      </c>
      <c r="J61" s="73" t="s">
        <v>46</v>
      </c>
      <c r="K61" s="86">
        <v>9.2847</v>
      </c>
      <c r="L61" s="86">
        <v>3.4</v>
      </c>
      <c r="M61" s="86"/>
      <c r="N61" s="86">
        <v>0.7364</v>
      </c>
      <c r="O61" s="86" t="s">
        <v>108</v>
      </c>
      <c r="P61" s="73" t="s">
        <v>46</v>
      </c>
      <c r="Q61" s="86"/>
    </row>
    <row r="62" ht="60" spans="1:17">
      <c r="A62" s="54" t="s">
        <v>17</v>
      </c>
      <c r="B62" s="58" t="s">
        <v>122</v>
      </c>
      <c r="C62" s="56">
        <v>2305327</v>
      </c>
      <c r="D62" s="57" t="s">
        <v>44</v>
      </c>
      <c r="E62" s="58">
        <v>0.2436</v>
      </c>
      <c r="F62" s="77">
        <v>44851</v>
      </c>
      <c r="G62" s="58">
        <v>3.33</v>
      </c>
      <c r="H62" s="58" t="s">
        <v>106</v>
      </c>
      <c r="I62" s="56" t="s">
        <v>74</v>
      </c>
      <c r="J62" s="73" t="s">
        <v>46</v>
      </c>
      <c r="K62" s="89">
        <v>0.7626</v>
      </c>
      <c r="L62" s="89">
        <v>0.7626</v>
      </c>
      <c r="M62" s="89">
        <v>0.7626</v>
      </c>
      <c r="N62" s="89">
        <v>0.2436</v>
      </c>
      <c r="O62" s="86" t="s">
        <v>46</v>
      </c>
      <c r="P62" s="73" t="s">
        <v>46</v>
      </c>
      <c r="Q62" s="86"/>
    </row>
    <row r="63" ht="32.25" customHeight="true" spans="1:17">
      <c r="A63" s="59" t="s">
        <v>17</v>
      </c>
      <c r="B63" s="64" t="s">
        <v>123</v>
      </c>
      <c r="C63" s="74">
        <v>198230</v>
      </c>
      <c r="D63" s="68" t="s">
        <v>44</v>
      </c>
      <c r="E63" s="73">
        <v>0.1</v>
      </c>
      <c r="F63" s="81">
        <v>45044</v>
      </c>
      <c r="G63" s="74">
        <v>2.91</v>
      </c>
      <c r="H63" s="74" t="s">
        <v>20</v>
      </c>
      <c r="I63" s="58" t="s">
        <v>82</v>
      </c>
      <c r="J63" s="73" t="s">
        <v>46</v>
      </c>
      <c r="K63" s="86">
        <v>1.2</v>
      </c>
      <c r="L63" s="86">
        <v>0.5</v>
      </c>
      <c r="M63" s="86">
        <v>0.12</v>
      </c>
      <c r="N63" s="86">
        <v>0.1</v>
      </c>
      <c r="O63" s="86"/>
      <c r="P63" s="73" t="s">
        <v>46</v>
      </c>
      <c r="Q63" s="86"/>
    </row>
    <row r="64" ht="32.25" customHeight="true" spans="1:17">
      <c r="A64" s="61"/>
      <c r="B64" s="69"/>
      <c r="C64" s="75"/>
      <c r="D64" s="71"/>
      <c r="E64" s="73">
        <v>0.27</v>
      </c>
      <c r="F64" s="82"/>
      <c r="G64" s="75"/>
      <c r="H64" s="75"/>
      <c r="I64" s="58" t="s">
        <v>84</v>
      </c>
      <c r="J64" s="73" t="s">
        <v>46</v>
      </c>
      <c r="K64" s="86">
        <v>2.954</v>
      </c>
      <c r="L64" s="86">
        <v>1.3</v>
      </c>
      <c r="M64" s="86">
        <v>0.3</v>
      </c>
      <c r="N64" s="86">
        <v>0.27</v>
      </c>
      <c r="O64" s="86" t="s">
        <v>108</v>
      </c>
      <c r="P64" s="73" t="s">
        <v>46</v>
      </c>
      <c r="Q64" s="86"/>
    </row>
    <row r="65" ht="32.25" customHeight="true" spans="1:17">
      <c r="A65" s="60"/>
      <c r="B65" s="66"/>
      <c r="C65" s="93"/>
      <c r="D65" s="72"/>
      <c r="E65" s="73">
        <v>0.15</v>
      </c>
      <c r="F65" s="98"/>
      <c r="G65" s="93"/>
      <c r="H65" s="93"/>
      <c r="I65" s="58" t="s">
        <v>84</v>
      </c>
      <c r="J65" s="73" t="s">
        <v>46</v>
      </c>
      <c r="K65" s="86">
        <v>2</v>
      </c>
      <c r="L65" s="86">
        <v>1</v>
      </c>
      <c r="M65" s="86">
        <v>0.25</v>
      </c>
      <c r="N65" s="86">
        <v>0.15</v>
      </c>
      <c r="O65" s="86" t="s">
        <v>108</v>
      </c>
      <c r="P65" s="73" t="s">
        <v>46</v>
      </c>
      <c r="Q65" s="86"/>
    </row>
    <row r="66" ht="32.25" customHeight="true" spans="1:17">
      <c r="A66" s="59" t="s">
        <v>17</v>
      </c>
      <c r="B66" s="58" t="s">
        <v>124</v>
      </c>
      <c r="C66" s="73">
        <v>198231</v>
      </c>
      <c r="D66" s="57" t="s">
        <v>44</v>
      </c>
      <c r="E66" s="73">
        <v>0.15</v>
      </c>
      <c r="F66" s="83">
        <v>45044</v>
      </c>
      <c r="G66" s="73">
        <v>3.06</v>
      </c>
      <c r="H66" s="73" t="s">
        <v>88</v>
      </c>
      <c r="I66" s="58" t="s">
        <v>113</v>
      </c>
      <c r="J66" s="73" t="s">
        <v>46</v>
      </c>
      <c r="K66" s="86">
        <v>3.0256</v>
      </c>
      <c r="L66" s="86">
        <v>2</v>
      </c>
      <c r="M66" s="86">
        <v>0.2</v>
      </c>
      <c r="N66" s="86">
        <v>0.15</v>
      </c>
      <c r="O66" s="86" t="s">
        <v>108</v>
      </c>
      <c r="P66" s="73" t="s">
        <v>46</v>
      </c>
      <c r="Q66" s="86"/>
    </row>
    <row r="67" ht="32.25" customHeight="true" spans="1:17">
      <c r="A67" s="60"/>
      <c r="B67" s="58"/>
      <c r="C67" s="73"/>
      <c r="D67" s="57"/>
      <c r="E67" s="73">
        <v>0.14</v>
      </c>
      <c r="F67" s="83"/>
      <c r="G67" s="73"/>
      <c r="H67" s="73"/>
      <c r="I67" s="58" t="s">
        <v>84</v>
      </c>
      <c r="J67" s="73" t="s">
        <v>46</v>
      </c>
      <c r="K67" s="86">
        <v>3.9</v>
      </c>
      <c r="L67" s="86">
        <v>1.8</v>
      </c>
      <c r="M67" s="86">
        <v>0.3</v>
      </c>
      <c r="N67" s="86">
        <v>0.14</v>
      </c>
      <c r="O67" s="86" t="s">
        <v>108</v>
      </c>
      <c r="P67" s="73" t="s">
        <v>46</v>
      </c>
      <c r="Q67" s="86"/>
    </row>
    <row r="68" ht="32.25" customHeight="true" spans="1:17">
      <c r="A68" s="59" t="s">
        <v>17</v>
      </c>
      <c r="B68" s="64" t="s">
        <v>125</v>
      </c>
      <c r="C68" s="74">
        <v>198232</v>
      </c>
      <c r="D68" s="68" t="s">
        <v>44</v>
      </c>
      <c r="E68" s="73">
        <v>0.2</v>
      </c>
      <c r="F68" s="81">
        <v>45044</v>
      </c>
      <c r="G68" s="74">
        <v>3.12</v>
      </c>
      <c r="H68" s="74" t="s">
        <v>31</v>
      </c>
      <c r="I68" s="58" t="s">
        <v>126</v>
      </c>
      <c r="J68" s="73" t="s">
        <v>46</v>
      </c>
      <c r="K68" s="86">
        <v>3.4</v>
      </c>
      <c r="L68" s="86">
        <v>1.5</v>
      </c>
      <c r="M68" s="86">
        <v>0.25</v>
      </c>
      <c r="N68" s="86">
        <v>0.2</v>
      </c>
      <c r="O68" s="86" t="s">
        <v>108</v>
      </c>
      <c r="P68" s="73" t="s">
        <v>46</v>
      </c>
      <c r="Q68" s="86"/>
    </row>
    <row r="69" ht="32.25" customHeight="true" spans="1:17">
      <c r="A69" s="61"/>
      <c r="B69" s="69"/>
      <c r="C69" s="75"/>
      <c r="D69" s="71"/>
      <c r="E69" s="73">
        <v>0.1</v>
      </c>
      <c r="F69" s="82"/>
      <c r="G69" s="75"/>
      <c r="H69" s="75"/>
      <c r="I69" s="58" t="s">
        <v>85</v>
      </c>
      <c r="J69" s="73" t="s">
        <v>46</v>
      </c>
      <c r="K69" s="86">
        <v>1.5</v>
      </c>
      <c r="L69" s="86">
        <v>1.2</v>
      </c>
      <c r="M69" s="86">
        <v>0.15</v>
      </c>
      <c r="N69" s="86">
        <v>0.1</v>
      </c>
      <c r="O69" s="86" t="s">
        <v>108</v>
      </c>
      <c r="P69" s="73" t="s">
        <v>46</v>
      </c>
      <c r="Q69" s="86"/>
    </row>
    <row r="70" ht="32.25" customHeight="true" spans="1:17">
      <c r="A70" s="60"/>
      <c r="B70" s="66"/>
      <c r="C70" s="93"/>
      <c r="D70" s="72"/>
      <c r="E70" s="73">
        <v>0.69</v>
      </c>
      <c r="F70" s="98"/>
      <c r="G70" s="93"/>
      <c r="H70" s="93"/>
      <c r="I70" s="58" t="s">
        <v>84</v>
      </c>
      <c r="J70" s="73" t="s">
        <v>46</v>
      </c>
      <c r="K70" s="86">
        <v>11.05</v>
      </c>
      <c r="L70" s="86">
        <v>2.7</v>
      </c>
      <c r="M70" s="86">
        <v>0.78</v>
      </c>
      <c r="N70" s="86">
        <v>0.69</v>
      </c>
      <c r="O70" s="86" t="s">
        <v>108</v>
      </c>
      <c r="P70" s="73" t="s">
        <v>46</v>
      </c>
      <c r="Q70" s="86"/>
    </row>
    <row r="71" ht="67" customHeight="true" spans="1:17">
      <c r="A71" s="54" t="s">
        <v>17</v>
      </c>
      <c r="B71" s="58" t="s">
        <v>127</v>
      </c>
      <c r="C71" s="56">
        <v>2305783</v>
      </c>
      <c r="D71" s="57" t="s">
        <v>44</v>
      </c>
      <c r="E71" s="58">
        <v>0.41</v>
      </c>
      <c r="F71" s="77">
        <v>45127</v>
      </c>
      <c r="G71" s="58">
        <v>2.93</v>
      </c>
      <c r="H71" s="58" t="s">
        <v>88</v>
      </c>
      <c r="I71" s="56" t="s">
        <v>84</v>
      </c>
      <c r="J71" s="73" t="s">
        <v>46</v>
      </c>
      <c r="K71" s="89">
        <v>3.9</v>
      </c>
      <c r="L71" s="89">
        <v>1.8</v>
      </c>
      <c r="M71" s="89">
        <v>0.5</v>
      </c>
      <c r="N71" s="89">
        <v>0.41</v>
      </c>
      <c r="O71" s="86" t="s">
        <v>108</v>
      </c>
      <c r="P71" s="73" t="s">
        <v>46</v>
      </c>
      <c r="Q71" s="86"/>
    </row>
    <row r="72" ht="67" customHeight="true" spans="1:17">
      <c r="A72" s="54" t="s">
        <v>17</v>
      </c>
      <c r="B72" s="58" t="s">
        <v>128</v>
      </c>
      <c r="C72" s="56">
        <v>2305935</v>
      </c>
      <c r="D72" s="57" t="s">
        <v>44</v>
      </c>
      <c r="E72" s="58">
        <v>0.7</v>
      </c>
      <c r="F72" s="77">
        <v>45153</v>
      </c>
      <c r="G72" s="58">
        <v>2.74</v>
      </c>
      <c r="H72" s="58" t="s">
        <v>20</v>
      </c>
      <c r="I72" s="56" t="s">
        <v>84</v>
      </c>
      <c r="J72" s="73" t="s">
        <v>46</v>
      </c>
      <c r="K72" s="89">
        <v>2.954</v>
      </c>
      <c r="L72" s="89">
        <v>1.3</v>
      </c>
      <c r="M72" s="89">
        <v>0.8</v>
      </c>
      <c r="N72" s="89">
        <v>0.7</v>
      </c>
      <c r="O72" s="86" t="s">
        <v>108</v>
      </c>
      <c r="P72" s="73" t="s">
        <v>46</v>
      </c>
      <c r="Q72" s="86"/>
    </row>
    <row r="73" ht="32.25" customHeight="true" spans="1:17">
      <c r="A73" s="59" t="s">
        <v>17</v>
      </c>
      <c r="B73" s="69" t="s">
        <v>129</v>
      </c>
      <c r="C73" s="75">
        <v>2305936</v>
      </c>
      <c r="D73" s="71" t="s">
        <v>44</v>
      </c>
      <c r="E73" s="73">
        <v>0.335</v>
      </c>
      <c r="F73" s="82">
        <v>45153</v>
      </c>
      <c r="G73" s="75">
        <v>2.92</v>
      </c>
      <c r="H73" s="75" t="s">
        <v>88</v>
      </c>
      <c r="I73" s="58" t="s">
        <v>113</v>
      </c>
      <c r="J73" s="73" t="s">
        <v>46</v>
      </c>
      <c r="K73" s="86">
        <v>3.0256</v>
      </c>
      <c r="L73" s="86">
        <v>2</v>
      </c>
      <c r="M73" s="86">
        <v>0.5</v>
      </c>
      <c r="N73" s="86">
        <v>0.335</v>
      </c>
      <c r="O73" s="86" t="s">
        <v>108</v>
      </c>
      <c r="P73" s="73" t="s">
        <v>46</v>
      </c>
      <c r="Q73" s="86"/>
    </row>
    <row r="74" ht="32.25" customHeight="true" spans="1:17">
      <c r="A74" s="61"/>
      <c r="B74" s="69"/>
      <c r="C74" s="75"/>
      <c r="D74" s="71"/>
      <c r="E74" s="73">
        <v>0.5</v>
      </c>
      <c r="F74" s="82"/>
      <c r="G74" s="75"/>
      <c r="H74" s="75"/>
      <c r="I74" s="58" t="s">
        <v>130</v>
      </c>
      <c r="J74" s="73" t="s">
        <v>46</v>
      </c>
      <c r="K74" s="86">
        <v>3.3</v>
      </c>
      <c r="L74" s="86">
        <v>1.6</v>
      </c>
      <c r="M74" s="86">
        <v>0.6</v>
      </c>
      <c r="N74" s="86">
        <v>0.5</v>
      </c>
      <c r="O74" s="86" t="s">
        <v>108</v>
      </c>
      <c r="P74" s="73" t="s">
        <v>46</v>
      </c>
      <c r="Q74" s="86"/>
    </row>
    <row r="75" ht="32.25" customHeight="true" spans="1:17">
      <c r="A75" s="61"/>
      <c r="B75" s="69"/>
      <c r="C75" s="75"/>
      <c r="D75" s="71"/>
      <c r="E75" s="73">
        <v>0.135</v>
      </c>
      <c r="F75" s="82"/>
      <c r="G75" s="75"/>
      <c r="H75" s="75"/>
      <c r="I75" s="58" t="s">
        <v>119</v>
      </c>
      <c r="J75" s="73" t="s">
        <v>46</v>
      </c>
      <c r="K75" s="86">
        <v>2</v>
      </c>
      <c r="L75" s="86">
        <v>1.6</v>
      </c>
      <c r="M75" s="86">
        <v>0.2</v>
      </c>
      <c r="N75" s="86">
        <v>0.135</v>
      </c>
      <c r="O75" s="86" t="s">
        <v>108</v>
      </c>
      <c r="P75" s="73" t="s">
        <v>46</v>
      </c>
      <c r="Q75" s="86"/>
    </row>
    <row r="76" ht="32.25" customHeight="true" spans="1:17">
      <c r="A76" s="61"/>
      <c r="B76" s="69"/>
      <c r="C76" s="75"/>
      <c r="D76" s="71"/>
      <c r="E76" s="73">
        <v>0.05</v>
      </c>
      <c r="F76" s="82"/>
      <c r="G76" s="75"/>
      <c r="H76" s="75"/>
      <c r="I76" s="58" t="s">
        <v>131</v>
      </c>
      <c r="J76" s="73" t="s">
        <v>46</v>
      </c>
      <c r="K76" s="86">
        <v>0.05</v>
      </c>
      <c r="L76" s="86">
        <v>0.05</v>
      </c>
      <c r="M76" s="86">
        <v>0.05</v>
      </c>
      <c r="N76" s="86">
        <v>0.05</v>
      </c>
      <c r="O76" s="73" t="s">
        <v>46</v>
      </c>
      <c r="P76" s="73" t="s">
        <v>46</v>
      </c>
      <c r="Q76" s="86"/>
    </row>
    <row r="77" ht="32.25" customHeight="true" spans="1:17">
      <c r="A77" s="61"/>
      <c r="B77" s="69"/>
      <c r="C77" s="75"/>
      <c r="D77" s="71"/>
      <c r="E77" s="73">
        <v>0.032463</v>
      </c>
      <c r="F77" s="82"/>
      <c r="G77" s="75"/>
      <c r="H77" s="75"/>
      <c r="I77" s="58" t="s">
        <v>132</v>
      </c>
      <c r="J77" s="73" t="s">
        <v>46</v>
      </c>
      <c r="K77" s="86">
        <v>0.252463</v>
      </c>
      <c r="L77" s="86">
        <v>0.252463</v>
      </c>
      <c r="M77" s="86">
        <v>0.03</v>
      </c>
      <c r="N77" s="86">
        <v>0.032463</v>
      </c>
      <c r="O77" s="73" t="s">
        <v>46</v>
      </c>
      <c r="P77" s="73" t="s">
        <v>46</v>
      </c>
      <c r="Q77" s="86"/>
    </row>
    <row r="78" ht="32.25" customHeight="true" spans="1:17">
      <c r="A78" s="61"/>
      <c r="B78" s="69"/>
      <c r="C78" s="75"/>
      <c r="D78" s="71"/>
      <c r="E78" s="73">
        <v>0.5</v>
      </c>
      <c r="F78" s="82"/>
      <c r="G78" s="75"/>
      <c r="H78" s="75"/>
      <c r="I78" s="58" t="s">
        <v>84</v>
      </c>
      <c r="J78" s="73" t="s">
        <v>46</v>
      </c>
      <c r="K78" s="86">
        <v>4.2</v>
      </c>
      <c r="L78" s="86">
        <v>2.1</v>
      </c>
      <c r="M78" s="86">
        <v>0.6</v>
      </c>
      <c r="N78" s="86">
        <v>0.5</v>
      </c>
      <c r="O78" s="86" t="s">
        <v>108</v>
      </c>
      <c r="P78" s="73" t="s">
        <v>46</v>
      </c>
      <c r="Q78" s="86"/>
    </row>
    <row r="79" ht="32.25" customHeight="true" spans="1:17">
      <c r="A79" s="61"/>
      <c r="B79" s="69"/>
      <c r="C79" s="75"/>
      <c r="D79" s="71"/>
      <c r="E79" s="73">
        <v>0.012945</v>
      </c>
      <c r="F79" s="82"/>
      <c r="G79" s="75"/>
      <c r="H79" s="75"/>
      <c r="I79" s="58" t="s">
        <v>133</v>
      </c>
      <c r="J79" s="73" t="s">
        <v>46</v>
      </c>
      <c r="K79" s="86">
        <v>0.012945</v>
      </c>
      <c r="L79" s="86">
        <v>0.012945</v>
      </c>
      <c r="M79" s="86">
        <v>0.01</v>
      </c>
      <c r="N79" s="86">
        <v>0.012945</v>
      </c>
      <c r="O79" s="73" t="s">
        <v>46</v>
      </c>
      <c r="P79" s="73" t="s">
        <v>46</v>
      </c>
      <c r="Q79" s="86"/>
    </row>
    <row r="80" ht="32.25" customHeight="true" spans="1:17">
      <c r="A80" s="60"/>
      <c r="B80" s="66"/>
      <c r="C80" s="93"/>
      <c r="D80" s="72"/>
      <c r="E80" s="99">
        <v>0.004592</v>
      </c>
      <c r="F80" s="98"/>
      <c r="G80" s="93"/>
      <c r="H80" s="93"/>
      <c r="I80" s="58" t="s">
        <v>117</v>
      </c>
      <c r="J80" s="73" t="s">
        <v>46</v>
      </c>
      <c r="K80" s="86">
        <v>6.3121</v>
      </c>
      <c r="L80" s="86">
        <v>5</v>
      </c>
      <c r="M80" s="99">
        <v>0.004592</v>
      </c>
      <c r="N80" s="99">
        <v>0.004592</v>
      </c>
      <c r="O80" s="73" t="s">
        <v>46</v>
      </c>
      <c r="P80" s="73" t="s">
        <v>46</v>
      </c>
      <c r="Q80" s="86"/>
    </row>
    <row r="81" ht="99" customHeight="true" spans="1:18">
      <c r="A81" s="54" t="s">
        <v>17</v>
      </c>
      <c r="B81" s="58" t="s">
        <v>134</v>
      </c>
      <c r="C81" s="57">
        <v>2305937</v>
      </c>
      <c r="D81" s="73" t="s">
        <v>44</v>
      </c>
      <c r="E81" s="58">
        <v>0.1</v>
      </c>
      <c r="F81" s="77">
        <v>45153</v>
      </c>
      <c r="G81" s="58">
        <v>3</v>
      </c>
      <c r="H81" s="58" t="s">
        <v>31</v>
      </c>
      <c r="I81" s="56" t="s">
        <v>85</v>
      </c>
      <c r="J81" s="73" t="s">
        <v>46</v>
      </c>
      <c r="K81" s="89">
        <v>1.5</v>
      </c>
      <c r="L81" s="89">
        <v>1.2</v>
      </c>
      <c r="M81" s="89">
        <v>0.2</v>
      </c>
      <c r="N81" s="89">
        <v>0.1</v>
      </c>
      <c r="O81" s="86" t="s">
        <v>108</v>
      </c>
      <c r="P81" s="73" t="s">
        <v>46</v>
      </c>
      <c r="Q81" s="86"/>
      <c r="R81" s="95"/>
    </row>
  </sheetData>
  <mergeCells count="131">
    <mergeCell ref="B1:Q1"/>
    <mergeCell ref="B3:Q3"/>
    <mergeCell ref="B5:H5"/>
    <mergeCell ref="K5:L5"/>
    <mergeCell ref="M5:N5"/>
    <mergeCell ref="A5:A6"/>
    <mergeCell ref="A12:A13"/>
    <mergeCell ref="A14:A16"/>
    <mergeCell ref="A17:A19"/>
    <mergeCell ref="A24:A25"/>
    <mergeCell ref="A30:A31"/>
    <mergeCell ref="A32:A33"/>
    <mergeCell ref="A34:A37"/>
    <mergeCell ref="A39:A41"/>
    <mergeCell ref="A42:A44"/>
    <mergeCell ref="A47:A48"/>
    <mergeCell ref="A52:A55"/>
    <mergeCell ref="A56:A57"/>
    <mergeCell ref="A58:A61"/>
    <mergeCell ref="A63:A65"/>
    <mergeCell ref="A66:A67"/>
    <mergeCell ref="A68:A70"/>
    <mergeCell ref="A73:A80"/>
    <mergeCell ref="B12:B13"/>
    <mergeCell ref="B14:B16"/>
    <mergeCell ref="B17:B19"/>
    <mergeCell ref="B24:B25"/>
    <mergeCell ref="B30:B31"/>
    <mergeCell ref="B32:B33"/>
    <mergeCell ref="B34:B37"/>
    <mergeCell ref="B39:B41"/>
    <mergeCell ref="B42:B44"/>
    <mergeCell ref="B47:B48"/>
    <mergeCell ref="B52:B55"/>
    <mergeCell ref="B56:B57"/>
    <mergeCell ref="B58:B61"/>
    <mergeCell ref="B63:B65"/>
    <mergeCell ref="B66:B67"/>
    <mergeCell ref="B68:B70"/>
    <mergeCell ref="B73:B80"/>
    <mergeCell ref="C12:C13"/>
    <mergeCell ref="C14:C16"/>
    <mergeCell ref="C17:C19"/>
    <mergeCell ref="C24:C25"/>
    <mergeCell ref="C30:C31"/>
    <mergeCell ref="C32:C33"/>
    <mergeCell ref="C34:C37"/>
    <mergeCell ref="C39:C41"/>
    <mergeCell ref="C42:C44"/>
    <mergeCell ref="C47:C48"/>
    <mergeCell ref="C52:C55"/>
    <mergeCell ref="C56:C57"/>
    <mergeCell ref="C58:C61"/>
    <mergeCell ref="C63:C65"/>
    <mergeCell ref="C66:C67"/>
    <mergeCell ref="C68:C70"/>
    <mergeCell ref="C73:C80"/>
    <mergeCell ref="D34:D37"/>
    <mergeCell ref="D39:D41"/>
    <mergeCell ref="D42:D44"/>
    <mergeCell ref="D47:D48"/>
    <mergeCell ref="D52:D55"/>
    <mergeCell ref="D56:D57"/>
    <mergeCell ref="D58:D61"/>
    <mergeCell ref="D63:D65"/>
    <mergeCell ref="D66:D67"/>
    <mergeCell ref="D68:D70"/>
    <mergeCell ref="D73:D80"/>
    <mergeCell ref="F12:F13"/>
    <mergeCell ref="F14:F16"/>
    <mergeCell ref="F17:F19"/>
    <mergeCell ref="F24:F25"/>
    <mergeCell ref="F30:F31"/>
    <mergeCell ref="F32:F33"/>
    <mergeCell ref="F34:F37"/>
    <mergeCell ref="F39:F41"/>
    <mergeCell ref="F42:F44"/>
    <mergeCell ref="F47:F48"/>
    <mergeCell ref="F52:F55"/>
    <mergeCell ref="F56:F57"/>
    <mergeCell ref="F58:F61"/>
    <mergeCell ref="F63:F65"/>
    <mergeCell ref="F66:F67"/>
    <mergeCell ref="F68:F70"/>
    <mergeCell ref="F73:F80"/>
    <mergeCell ref="G12:G13"/>
    <mergeCell ref="G14:G16"/>
    <mergeCell ref="G17:G19"/>
    <mergeCell ref="G24:G25"/>
    <mergeCell ref="G30:G31"/>
    <mergeCell ref="G32:G33"/>
    <mergeCell ref="G34:G37"/>
    <mergeCell ref="G39:G41"/>
    <mergeCell ref="G42:G44"/>
    <mergeCell ref="G47:G48"/>
    <mergeCell ref="G52:G55"/>
    <mergeCell ref="G56:G57"/>
    <mergeCell ref="G58:G61"/>
    <mergeCell ref="G63:G65"/>
    <mergeCell ref="G66:G67"/>
    <mergeCell ref="G68:G70"/>
    <mergeCell ref="G73:G80"/>
    <mergeCell ref="H12:H13"/>
    <mergeCell ref="H14:H16"/>
    <mergeCell ref="H17:H19"/>
    <mergeCell ref="H24:H25"/>
    <mergeCell ref="H30:H31"/>
    <mergeCell ref="H32:H33"/>
    <mergeCell ref="H34:H37"/>
    <mergeCell ref="H39:H41"/>
    <mergeCell ref="H42:H44"/>
    <mergeCell ref="H47:H48"/>
    <mergeCell ref="H52:H55"/>
    <mergeCell ref="H56:H57"/>
    <mergeCell ref="H58:H61"/>
    <mergeCell ref="H63:H65"/>
    <mergeCell ref="H66:H67"/>
    <mergeCell ref="H68:H70"/>
    <mergeCell ref="H73:H80"/>
    <mergeCell ref="I5:I6"/>
    <mergeCell ref="J5:J6"/>
    <mergeCell ref="K7:K8"/>
    <mergeCell ref="L7:L8"/>
    <mergeCell ref="M7:M8"/>
    <mergeCell ref="N7:N8"/>
    <mergeCell ref="O5:O6"/>
    <mergeCell ref="O7:O8"/>
    <mergeCell ref="P5:P6"/>
    <mergeCell ref="P7:P8"/>
    <mergeCell ref="Q5:Q6"/>
    <mergeCell ref="Q7:Q8"/>
  </mergeCells>
  <pageMargins left="0.751388888888889" right="0.751388888888889" top="0.267361111111111" bottom="0.267361111111111" header="0" footer="0"/>
  <pageSetup paperSize="9" scale="23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8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4.25"/>
  <cols>
    <col min="1" max="1" width="9" hidden="true"/>
    <col min="2" max="2" width="13.25" customWidth="true"/>
    <col min="3" max="3" width="20.25" customWidth="true"/>
    <col min="4" max="4" width="14.875" customWidth="true"/>
    <col min="5" max="5" width="9" hidden="true"/>
    <col min="6" max="6" width="28.25" customWidth="true"/>
    <col min="7" max="7" width="16.375" customWidth="true"/>
    <col min="8" max="8" width="0.125" customWidth="true"/>
    <col min="9" max="9" width="9.75" customWidth="true"/>
  </cols>
  <sheetData>
    <row r="1" ht="59.1" hidden="true" customHeight="true" spans="1:15">
      <c r="A1" s="1">
        <v>0</v>
      </c>
      <c r="B1" s="2" t="s">
        <v>0</v>
      </c>
      <c r="C1" s="2"/>
      <c r="D1" s="2"/>
      <c r="E1" s="2"/>
      <c r="F1" s="2"/>
      <c r="G1" s="2"/>
      <c r="H1" s="38"/>
      <c r="I1" s="38"/>
      <c r="J1" s="38"/>
      <c r="K1" s="38"/>
      <c r="L1" s="38"/>
      <c r="M1" s="38"/>
      <c r="N1" s="38"/>
      <c r="O1" s="38"/>
    </row>
    <row r="2" ht="44" customHeight="true" spans="1:15">
      <c r="A2" s="1"/>
      <c r="B2" s="3" t="s">
        <v>135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2" customHeight="true" spans="1:7">
      <c r="A3" s="1">
        <v>0</v>
      </c>
      <c r="B3" s="4" t="s">
        <v>136</v>
      </c>
      <c r="C3" s="4"/>
      <c r="D3" s="4"/>
      <c r="E3" s="4"/>
      <c r="F3" s="4"/>
      <c r="G3" s="4"/>
    </row>
    <row r="4" ht="21" customHeight="true" spans="1:7">
      <c r="A4" s="1">
        <v>0</v>
      </c>
      <c r="B4" s="28"/>
      <c r="C4" s="28"/>
      <c r="D4" s="28"/>
      <c r="E4" s="28"/>
      <c r="F4" s="28"/>
      <c r="G4" s="23" t="s">
        <v>3</v>
      </c>
    </row>
    <row r="5" ht="27" customHeight="true" spans="1:7">
      <c r="A5" s="1">
        <v>0</v>
      </c>
      <c r="B5" s="5" t="s">
        <v>137</v>
      </c>
      <c r="C5" s="5" t="s">
        <v>138</v>
      </c>
      <c r="D5" s="5"/>
      <c r="E5" s="24"/>
      <c r="F5" s="5" t="s">
        <v>139</v>
      </c>
      <c r="G5" s="5"/>
    </row>
    <row r="6" ht="26.1" customHeight="true" spans="1:7">
      <c r="A6" s="1">
        <v>0</v>
      </c>
      <c r="B6" s="5"/>
      <c r="C6" s="5" t="s">
        <v>9</v>
      </c>
      <c r="D6" s="5" t="s">
        <v>140</v>
      </c>
      <c r="E6" s="24"/>
      <c r="F6" s="5" t="s">
        <v>141</v>
      </c>
      <c r="G6" s="5" t="s">
        <v>140</v>
      </c>
    </row>
    <row r="7" ht="30" customHeight="true" spans="1:7">
      <c r="A7" s="1">
        <v>0</v>
      </c>
      <c r="B7" s="5" t="s">
        <v>142</v>
      </c>
      <c r="D7" s="29">
        <f>SUM(D8:D28)</f>
        <v>2.7161</v>
      </c>
      <c r="E7" s="39"/>
      <c r="F7" s="40"/>
      <c r="G7" s="29">
        <f>SUM(G8:G28)</f>
        <v>2.7161</v>
      </c>
    </row>
    <row r="8" ht="30" customHeight="true" spans="1:8">
      <c r="A8" s="1" t="s">
        <v>143</v>
      </c>
      <c r="B8" s="5">
        <v>1</v>
      </c>
      <c r="C8" s="5" t="s">
        <v>144</v>
      </c>
      <c r="D8" s="30">
        <v>0.81</v>
      </c>
      <c r="E8" s="41" t="s">
        <v>145</v>
      </c>
      <c r="F8" s="42" t="s">
        <v>146</v>
      </c>
      <c r="G8" s="30">
        <f>D8</f>
        <v>0.81</v>
      </c>
      <c r="H8" s="1" t="s">
        <v>147</v>
      </c>
    </row>
    <row r="9" ht="30" customHeight="true" spans="1:8">
      <c r="A9" s="1" t="s">
        <v>143</v>
      </c>
      <c r="B9" s="5">
        <v>2</v>
      </c>
      <c r="C9" s="5" t="s">
        <v>18</v>
      </c>
      <c r="D9" s="30">
        <v>0.38</v>
      </c>
      <c r="E9" s="41" t="s">
        <v>148</v>
      </c>
      <c r="F9" s="42" t="s">
        <v>146</v>
      </c>
      <c r="G9" s="30">
        <f>D9</f>
        <v>0.38</v>
      </c>
      <c r="H9" s="1" t="s">
        <v>149</v>
      </c>
    </row>
    <row r="10" ht="30" customHeight="true" spans="1:8">
      <c r="A10" s="1" t="s">
        <v>143</v>
      </c>
      <c r="B10" s="5">
        <v>3</v>
      </c>
      <c r="C10" s="5" t="s">
        <v>22</v>
      </c>
      <c r="D10" s="30">
        <v>0.0439</v>
      </c>
      <c r="E10" s="41" t="s">
        <v>150</v>
      </c>
      <c r="F10" s="5" t="s">
        <v>151</v>
      </c>
      <c r="G10" s="30">
        <v>0.0439</v>
      </c>
      <c r="H10" s="1" t="s">
        <v>152</v>
      </c>
    </row>
    <row r="11" ht="30" customHeight="true" spans="1:8">
      <c r="A11" s="1" t="s">
        <v>143</v>
      </c>
      <c r="B11" s="5">
        <v>4</v>
      </c>
      <c r="C11" s="5" t="s">
        <v>24</v>
      </c>
      <c r="D11" s="5">
        <v>0.04</v>
      </c>
      <c r="E11" s="41" t="s">
        <v>153</v>
      </c>
      <c r="F11" s="5" t="s">
        <v>154</v>
      </c>
      <c r="G11" s="5">
        <v>0.04</v>
      </c>
      <c r="H11" s="1" t="s">
        <v>155</v>
      </c>
    </row>
    <row r="12" ht="30" customHeight="true" spans="1:8">
      <c r="A12" s="1" t="s">
        <v>143</v>
      </c>
      <c r="B12" s="5">
        <v>5</v>
      </c>
      <c r="C12" s="5" t="s">
        <v>27</v>
      </c>
      <c r="D12" s="5">
        <v>0.15</v>
      </c>
      <c r="E12" s="41" t="s">
        <v>156</v>
      </c>
      <c r="F12" s="5" t="s">
        <v>154</v>
      </c>
      <c r="G12" s="5">
        <v>0.15</v>
      </c>
      <c r="H12" s="1" t="s">
        <v>157</v>
      </c>
    </row>
    <row r="13" ht="30" customHeight="true" spans="1:8">
      <c r="A13" s="1" t="s">
        <v>143</v>
      </c>
      <c r="B13" s="5">
        <v>6</v>
      </c>
      <c r="C13" s="31" t="s">
        <v>27</v>
      </c>
      <c r="D13" s="30">
        <v>0.07</v>
      </c>
      <c r="E13" s="41" t="s">
        <v>158</v>
      </c>
      <c r="F13" s="43" t="s">
        <v>146</v>
      </c>
      <c r="G13" s="30">
        <v>0.07</v>
      </c>
      <c r="H13" s="1" t="s">
        <v>159</v>
      </c>
    </row>
    <row r="14" ht="30" customHeight="true" spans="2:7">
      <c r="B14" s="5">
        <v>7</v>
      </c>
      <c r="C14" s="32" t="s">
        <v>30</v>
      </c>
      <c r="D14" s="33">
        <v>0.11</v>
      </c>
      <c r="E14" s="41" t="s">
        <v>160</v>
      </c>
      <c r="F14" s="43" t="s">
        <v>146</v>
      </c>
      <c r="G14" s="33">
        <v>0.11</v>
      </c>
    </row>
    <row r="15" ht="30" customHeight="true" spans="2:7">
      <c r="B15" s="5">
        <v>8</v>
      </c>
      <c r="C15" s="32" t="s">
        <v>32</v>
      </c>
      <c r="D15" s="34">
        <v>0.0023</v>
      </c>
      <c r="F15" s="10" t="s">
        <v>151</v>
      </c>
      <c r="G15" s="34">
        <v>0.0023</v>
      </c>
    </row>
    <row r="16" ht="30" customHeight="true" spans="2:7">
      <c r="B16" s="5">
        <v>9</v>
      </c>
      <c r="C16" s="32" t="s">
        <v>32</v>
      </c>
      <c r="D16" s="35">
        <v>0.4507</v>
      </c>
      <c r="F16" s="43" t="s">
        <v>146</v>
      </c>
      <c r="G16" s="35">
        <v>0.4507</v>
      </c>
    </row>
    <row r="17" ht="30" spans="2:7">
      <c r="B17" s="5">
        <v>10</v>
      </c>
      <c r="C17" s="32" t="s">
        <v>32</v>
      </c>
      <c r="D17" s="36">
        <v>0.008</v>
      </c>
      <c r="F17" s="43" t="s">
        <v>146</v>
      </c>
      <c r="G17" s="36">
        <v>0.008</v>
      </c>
    </row>
    <row r="18" ht="30" spans="2:7">
      <c r="B18" s="5">
        <v>11</v>
      </c>
      <c r="C18" s="5" t="s">
        <v>32</v>
      </c>
      <c r="D18" s="37">
        <v>0.02</v>
      </c>
      <c r="F18" s="5" t="s">
        <v>161</v>
      </c>
      <c r="G18" s="37">
        <v>0.02</v>
      </c>
    </row>
    <row r="19" ht="30" spans="2:7">
      <c r="B19" s="5">
        <v>12</v>
      </c>
      <c r="C19" s="5" t="s">
        <v>33</v>
      </c>
      <c r="D19" s="7">
        <v>0.0014</v>
      </c>
      <c r="F19" s="5" t="s">
        <v>162</v>
      </c>
      <c r="G19" s="7">
        <v>0.0014</v>
      </c>
    </row>
    <row r="20" ht="30" spans="2:7">
      <c r="B20" s="5">
        <v>13</v>
      </c>
      <c r="C20" s="5" t="s">
        <v>34</v>
      </c>
      <c r="D20" s="7">
        <v>0.03</v>
      </c>
      <c r="F20" s="5" t="s">
        <v>163</v>
      </c>
      <c r="G20" s="7">
        <v>0.03</v>
      </c>
    </row>
    <row r="21" ht="30" spans="2:7">
      <c r="B21" s="5">
        <v>14</v>
      </c>
      <c r="C21" s="5" t="s">
        <v>34</v>
      </c>
      <c r="D21" s="7">
        <v>0.0438</v>
      </c>
      <c r="F21" s="5" t="s">
        <v>164</v>
      </c>
      <c r="G21" s="7">
        <v>0.0438</v>
      </c>
    </row>
    <row r="22" ht="30" spans="2:7">
      <c r="B22" s="5">
        <v>15</v>
      </c>
      <c r="C22" s="5" t="s">
        <v>35</v>
      </c>
      <c r="D22" s="7">
        <v>0.1897</v>
      </c>
      <c r="F22" s="5" t="s">
        <v>165</v>
      </c>
      <c r="G22" s="7">
        <v>0.1897</v>
      </c>
    </row>
    <row r="23" ht="30" spans="2:7">
      <c r="B23" s="5">
        <v>16</v>
      </c>
      <c r="C23" s="5" t="s">
        <v>35</v>
      </c>
      <c r="D23" s="7">
        <v>0.012</v>
      </c>
      <c r="F23" s="5" t="s">
        <v>163</v>
      </c>
      <c r="G23" s="7">
        <v>0.012</v>
      </c>
    </row>
    <row r="24" ht="30" spans="2:7">
      <c r="B24" s="5">
        <v>17</v>
      </c>
      <c r="C24" s="5" t="s">
        <v>35</v>
      </c>
      <c r="D24" s="7">
        <v>0.05</v>
      </c>
      <c r="F24" s="5" t="s">
        <v>164</v>
      </c>
      <c r="G24" s="7">
        <v>0.05</v>
      </c>
    </row>
    <row r="25" ht="30" spans="2:7">
      <c r="B25" s="5">
        <v>18</v>
      </c>
      <c r="C25" s="5" t="s">
        <v>35</v>
      </c>
      <c r="D25" s="7">
        <v>0.1583</v>
      </c>
      <c r="F25" s="5" t="s">
        <v>151</v>
      </c>
      <c r="G25" s="7">
        <v>0.1583</v>
      </c>
    </row>
    <row r="26" ht="30" spans="2:7">
      <c r="B26" s="5">
        <v>19</v>
      </c>
      <c r="C26" s="5" t="s">
        <v>35</v>
      </c>
      <c r="D26" s="7">
        <v>0.04</v>
      </c>
      <c r="F26" s="5" t="s">
        <v>166</v>
      </c>
      <c r="G26" s="7">
        <v>0.04</v>
      </c>
    </row>
    <row r="27" ht="30" spans="2:7">
      <c r="B27" s="5">
        <v>20</v>
      </c>
      <c r="C27" s="5" t="s">
        <v>36</v>
      </c>
      <c r="D27" s="7">
        <v>0.09</v>
      </c>
      <c r="F27" s="5" t="s">
        <v>163</v>
      </c>
      <c r="G27" s="7">
        <v>0.09</v>
      </c>
    </row>
    <row r="28" ht="30" spans="2:7">
      <c r="B28" s="5">
        <v>21</v>
      </c>
      <c r="C28" s="5" t="s">
        <v>36</v>
      </c>
      <c r="D28" s="7">
        <v>0.016</v>
      </c>
      <c r="F28" s="5" t="s">
        <v>167</v>
      </c>
      <c r="G28" s="7">
        <v>0.016</v>
      </c>
    </row>
  </sheetData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60"/>
  <sheetViews>
    <sheetView tabSelected="1" topLeftCell="B2" workbookViewId="0">
      <selection activeCell="J9" sqref="J9"/>
    </sheetView>
  </sheetViews>
  <sheetFormatPr defaultColWidth="10" defaultRowHeight="14.25" outlineLevelCol="6"/>
  <cols>
    <col min="1" max="1" width="9" hidden="true"/>
    <col min="2" max="2" width="12.25" customWidth="true"/>
    <col min="3" max="3" width="25.875" customWidth="true"/>
    <col min="4" max="4" width="15.75" customWidth="true"/>
    <col min="5" max="5" width="9" hidden="true"/>
    <col min="6" max="6" width="27.875" customWidth="true"/>
    <col min="7" max="7" width="14" customWidth="true"/>
    <col min="8" max="8" width="9.75" customWidth="true"/>
  </cols>
  <sheetData>
    <row r="1" ht="57" hidden="true" customHeight="true" spans="1:7">
      <c r="A1" s="1">
        <v>0</v>
      </c>
      <c r="B1" s="2" t="s">
        <v>0</v>
      </c>
      <c r="C1" s="2"/>
      <c r="D1" s="2"/>
      <c r="E1" s="2"/>
      <c r="F1" s="2"/>
      <c r="G1" s="2"/>
    </row>
    <row r="2" ht="57" customHeight="true" spans="1:7">
      <c r="A2" s="1"/>
      <c r="B2" s="3" t="s">
        <v>168</v>
      </c>
      <c r="G2" s="22"/>
    </row>
    <row r="3" ht="45" customHeight="true" spans="1:7">
      <c r="A3" s="1">
        <v>0</v>
      </c>
      <c r="B3" s="4" t="s">
        <v>169</v>
      </c>
      <c r="C3" s="4"/>
      <c r="D3" s="4"/>
      <c r="E3" s="4"/>
      <c r="F3" s="4"/>
      <c r="G3" s="4"/>
    </row>
    <row r="4" ht="20.1" customHeight="true" spans="1:7">
      <c r="A4" s="1">
        <v>0</v>
      </c>
      <c r="G4" s="23" t="s">
        <v>3</v>
      </c>
    </row>
    <row r="5" ht="33" customHeight="true" spans="1:7">
      <c r="A5" s="1">
        <v>0</v>
      </c>
      <c r="B5" s="5" t="s">
        <v>137</v>
      </c>
      <c r="C5" s="5" t="s">
        <v>170</v>
      </c>
      <c r="D5" s="5"/>
      <c r="E5" s="24"/>
      <c r="F5" s="5" t="s">
        <v>171</v>
      </c>
      <c r="G5" s="5"/>
    </row>
    <row r="6" ht="35" customHeight="true" spans="1:7">
      <c r="A6" s="1">
        <v>0</v>
      </c>
      <c r="B6" s="5"/>
      <c r="C6" s="5" t="s">
        <v>9</v>
      </c>
      <c r="D6" s="5" t="s">
        <v>140</v>
      </c>
      <c r="E6" s="24"/>
      <c r="F6" s="5" t="s">
        <v>141</v>
      </c>
      <c r="G6" s="5" t="s">
        <v>140</v>
      </c>
    </row>
    <row r="7" ht="24" customHeight="true" spans="1:7">
      <c r="A7" s="1">
        <v>0</v>
      </c>
      <c r="B7" s="5" t="s">
        <v>142</v>
      </c>
      <c r="C7" s="6"/>
      <c r="D7" s="7">
        <v>34.9</v>
      </c>
      <c r="E7" s="6"/>
      <c r="F7" s="6"/>
      <c r="G7" s="7">
        <v>34.9</v>
      </c>
    </row>
    <row r="8" ht="36" customHeight="true" spans="1:7">
      <c r="A8" s="1" t="s">
        <v>143</v>
      </c>
      <c r="B8" s="5">
        <v>1</v>
      </c>
      <c r="C8" s="8" t="s">
        <v>172</v>
      </c>
      <c r="D8" s="9">
        <v>0.2323</v>
      </c>
      <c r="E8" s="25" t="s">
        <v>173</v>
      </c>
      <c r="F8" s="5" t="s">
        <v>151</v>
      </c>
      <c r="G8" s="9">
        <v>0.2323</v>
      </c>
    </row>
    <row r="9" ht="36" customHeight="true" spans="1:7">
      <c r="A9" s="1" t="s">
        <v>143</v>
      </c>
      <c r="B9" s="5">
        <v>2</v>
      </c>
      <c r="C9" s="8" t="s">
        <v>174</v>
      </c>
      <c r="D9" s="9">
        <v>0.2435</v>
      </c>
      <c r="E9" s="25" t="s">
        <v>175</v>
      </c>
      <c r="F9" s="5" t="s">
        <v>151</v>
      </c>
      <c r="G9" s="9">
        <v>0.2435</v>
      </c>
    </row>
    <row r="10" ht="60" spans="1:7">
      <c r="A10" s="1" t="s">
        <v>143</v>
      </c>
      <c r="B10" s="5">
        <v>3</v>
      </c>
      <c r="C10" s="8" t="s">
        <v>43</v>
      </c>
      <c r="D10" s="9">
        <v>0.2435</v>
      </c>
      <c r="E10" s="25" t="s">
        <v>176</v>
      </c>
      <c r="F10" s="5" t="s">
        <v>151</v>
      </c>
      <c r="G10" s="9">
        <v>0.2435</v>
      </c>
    </row>
    <row r="11" ht="60" spans="1:7">
      <c r="A11" s="1" t="s">
        <v>143</v>
      </c>
      <c r="B11" s="5">
        <v>4</v>
      </c>
      <c r="C11" s="8" t="s">
        <v>48</v>
      </c>
      <c r="D11" s="9">
        <v>0.0807</v>
      </c>
      <c r="E11" s="25" t="s">
        <v>177</v>
      </c>
      <c r="F11" s="5" t="s">
        <v>151</v>
      </c>
      <c r="G11" s="9">
        <v>0.0807</v>
      </c>
    </row>
    <row r="12" ht="48.95" customHeight="true" spans="2:7">
      <c r="B12" s="5">
        <v>5</v>
      </c>
      <c r="C12" s="8" t="s">
        <v>49</v>
      </c>
      <c r="D12" s="10">
        <v>1</v>
      </c>
      <c r="E12" s="25" t="s">
        <v>178</v>
      </c>
      <c r="F12" s="5" t="s">
        <v>151</v>
      </c>
      <c r="G12" s="10">
        <v>1</v>
      </c>
    </row>
    <row r="13" ht="32.1" customHeight="true" spans="2:7">
      <c r="B13" s="5">
        <v>6</v>
      </c>
      <c r="C13" s="8" t="s">
        <v>179</v>
      </c>
      <c r="D13" s="10">
        <v>1</v>
      </c>
      <c r="E13" s="25" t="s">
        <v>180</v>
      </c>
      <c r="F13" s="5" t="s">
        <v>151</v>
      </c>
      <c r="G13" s="10">
        <v>1</v>
      </c>
    </row>
    <row r="14" ht="32" customHeight="true" spans="2:7">
      <c r="B14" s="5">
        <v>7</v>
      </c>
      <c r="C14" s="11" t="s">
        <v>53</v>
      </c>
      <c r="D14" s="9">
        <v>0.5</v>
      </c>
      <c r="E14" s="19"/>
      <c r="F14" s="5" t="s">
        <v>151</v>
      </c>
      <c r="G14" s="9">
        <v>0.5</v>
      </c>
    </row>
    <row r="15" ht="32" customHeight="true" spans="2:7">
      <c r="B15" s="12">
        <v>8</v>
      </c>
      <c r="C15" s="13" t="s">
        <v>56</v>
      </c>
      <c r="D15" s="9">
        <v>0.6</v>
      </c>
      <c r="F15" s="5" t="s">
        <v>151</v>
      </c>
      <c r="G15" s="9">
        <v>0.6</v>
      </c>
    </row>
    <row r="16" ht="32" customHeight="true" spans="2:7">
      <c r="B16" s="14"/>
      <c r="C16" s="15"/>
      <c r="D16" s="9">
        <v>2</v>
      </c>
      <c r="F16" s="5" t="s">
        <v>151</v>
      </c>
      <c r="G16" s="9">
        <v>2</v>
      </c>
    </row>
    <row r="17" ht="32" customHeight="true" spans="2:7">
      <c r="B17" s="12">
        <v>9</v>
      </c>
      <c r="C17" s="13" t="s">
        <v>57</v>
      </c>
      <c r="D17" s="9">
        <v>0.8</v>
      </c>
      <c r="F17" s="5" t="s">
        <v>151</v>
      </c>
      <c r="G17" s="9">
        <v>0.8</v>
      </c>
    </row>
    <row r="18" ht="32" customHeight="true" spans="2:7">
      <c r="B18" s="16"/>
      <c r="C18" s="17"/>
      <c r="D18" s="9">
        <v>0.5</v>
      </c>
      <c r="F18" s="5" t="s">
        <v>151</v>
      </c>
      <c r="G18" s="9">
        <v>0.5</v>
      </c>
    </row>
    <row r="19" ht="32" customHeight="true" spans="2:7">
      <c r="B19" s="14"/>
      <c r="C19" s="15"/>
      <c r="D19" s="9">
        <v>0.4</v>
      </c>
      <c r="F19" s="5" t="s">
        <v>151</v>
      </c>
      <c r="G19" s="9">
        <v>0.4</v>
      </c>
    </row>
    <row r="20" ht="26" customHeight="true" spans="2:7">
      <c r="B20" s="12">
        <v>10</v>
      </c>
      <c r="C20" s="11" t="s">
        <v>58</v>
      </c>
      <c r="D20" s="9">
        <v>0.7</v>
      </c>
      <c r="F20" s="5" t="s">
        <v>151</v>
      </c>
      <c r="G20" s="9">
        <v>0.7</v>
      </c>
    </row>
    <row r="21" ht="54" customHeight="true" spans="2:7">
      <c r="B21" s="16"/>
      <c r="C21" s="11"/>
      <c r="D21" s="9">
        <v>1</v>
      </c>
      <c r="F21" s="19" t="s">
        <v>162</v>
      </c>
      <c r="G21" s="9">
        <v>1</v>
      </c>
    </row>
    <row r="22" ht="49" customHeight="true" spans="2:7">
      <c r="B22" s="14"/>
      <c r="C22" s="11"/>
      <c r="D22" s="9">
        <v>0.8</v>
      </c>
      <c r="F22" s="5" t="s">
        <v>151</v>
      </c>
      <c r="G22" s="9">
        <v>0.8</v>
      </c>
    </row>
    <row r="23" ht="90.95" customHeight="true" spans="2:7">
      <c r="B23" s="5">
        <v>11</v>
      </c>
      <c r="C23" s="11" t="s">
        <v>62</v>
      </c>
      <c r="D23" s="9">
        <v>0.76</v>
      </c>
      <c r="F23" s="5" t="s">
        <v>151</v>
      </c>
      <c r="G23" s="9">
        <v>0.76</v>
      </c>
    </row>
    <row r="24" ht="51" customHeight="true" spans="2:7">
      <c r="B24" s="5">
        <v>12</v>
      </c>
      <c r="C24" s="11" t="s">
        <v>63</v>
      </c>
      <c r="D24" s="9">
        <v>0.8</v>
      </c>
      <c r="F24" s="5" t="s">
        <v>151</v>
      </c>
      <c r="G24" s="9">
        <v>0.8</v>
      </c>
    </row>
    <row r="25" ht="33" customHeight="true" spans="2:7">
      <c r="B25" s="5">
        <v>13</v>
      </c>
      <c r="C25" s="11" t="s">
        <v>64</v>
      </c>
      <c r="D25" s="9">
        <v>2.24</v>
      </c>
      <c r="F25" s="5" t="s">
        <v>151</v>
      </c>
      <c r="G25" s="9">
        <v>2.24</v>
      </c>
    </row>
    <row r="26" ht="33" customHeight="true" spans="2:7">
      <c r="B26" s="5">
        <v>14</v>
      </c>
      <c r="C26" s="18" t="s">
        <v>68</v>
      </c>
      <c r="D26" s="9">
        <v>0.5</v>
      </c>
      <c r="F26" s="5" t="s">
        <v>151</v>
      </c>
      <c r="G26" s="9">
        <v>0.5</v>
      </c>
    </row>
    <row r="27" ht="50.1" customHeight="true" spans="2:7">
      <c r="B27" s="12">
        <v>15</v>
      </c>
      <c r="C27" s="13" t="s">
        <v>69</v>
      </c>
      <c r="D27" s="9">
        <v>0.3</v>
      </c>
      <c r="F27" s="5" t="s">
        <v>151</v>
      </c>
      <c r="G27" s="9">
        <v>0.3</v>
      </c>
    </row>
    <row r="28" ht="48" customHeight="true" spans="2:7">
      <c r="B28" s="14"/>
      <c r="C28" s="15"/>
      <c r="D28" s="9">
        <v>0.2</v>
      </c>
      <c r="F28" s="5" t="s">
        <v>151</v>
      </c>
      <c r="G28" s="9">
        <v>0.2</v>
      </c>
    </row>
    <row r="29" ht="51" customHeight="true" spans="2:7">
      <c r="B29" s="5">
        <v>16</v>
      </c>
      <c r="C29" s="11" t="s">
        <v>181</v>
      </c>
      <c r="D29" s="9">
        <v>3.541</v>
      </c>
      <c r="F29" s="5" t="s">
        <v>151</v>
      </c>
      <c r="G29" s="9">
        <v>3.541</v>
      </c>
    </row>
    <row r="30" ht="45" spans="2:7">
      <c r="B30" s="19">
        <v>17</v>
      </c>
      <c r="C30" s="11" t="s">
        <v>72</v>
      </c>
      <c r="D30" s="9">
        <v>0.246</v>
      </c>
      <c r="F30" s="5" t="s">
        <v>182</v>
      </c>
      <c r="G30" s="9">
        <v>0.246</v>
      </c>
    </row>
    <row r="31" ht="30.95" customHeight="true" spans="2:7">
      <c r="B31" s="19">
        <v>18</v>
      </c>
      <c r="C31" s="13" t="s">
        <v>75</v>
      </c>
      <c r="D31" s="9">
        <v>0.123</v>
      </c>
      <c r="F31" s="5" t="s">
        <v>182</v>
      </c>
      <c r="G31" s="9">
        <v>0.123</v>
      </c>
    </row>
    <row r="32" ht="30.95" customHeight="true" spans="2:7">
      <c r="B32" s="19">
        <v>19</v>
      </c>
      <c r="C32" s="11" t="s">
        <v>76</v>
      </c>
      <c r="D32" s="9">
        <v>0.859</v>
      </c>
      <c r="F32" s="5" t="s">
        <v>151</v>
      </c>
      <c r="G32" s="9">
        <v>0.859</v>
      </c>
    </row>
    <row r="33" ht="24" customHeight="true" spans="2:7">
      <c r="B33" s="19">
        <v>20</v>
      </c>
      <c r="C33" s="13" t="s">
        <v>78</v>
      </c>
      <c r="D33" s="9">
        <v>0.12</v>
      </c>
      <c r="F33" s="19" t="s">
        <v>182</v>
      </c>
      <c r="G33" s="9">
        <v>0.12</v>
      </c>
    </row>
    <row r="34" ht="25" customHeight="true" spans="2:7">
      <c r="B34" s="19"/>
      <c r="C34" s="15"/>
      <c r="D34" s="9">
        <v>0.2</v>
      </c>
      <c r="F34" s="19" t="s">
        <v>182</v>
      </c>
      <c r="G34" s="9">
        <v>0.2</v>
      </c>
    </row>
    <row r="35" ht="60" spans="2:7">
      <c r="B35" s="19">
        <v>21</v>
      </c>
      <c r="C35" s="11" t="s">
        <v>83</v>
      </c>
      <c r="D35" s="9">
        <v>0.3</v>
      </c>
      <c r="F35" s="19" t="s">
        <v>182</v>
      </c>
      <c r="G35" s="9">
        <v>0.3</v>
      </c>
    </row>
    <row r="36" ht="27.95" customHeight="true" spans="2:7">
      <c r="B36" s="19">
        <v>22</v>
      </c>
      <c r="C36" s="11" t="s">
        <v>86</v>
      </c>
      <c r="D36" s="9">
        <v>2.261</v>
      </c>
      <c r="F36" s="19" t="s">
        <v>182</v>
      </c>
      <c r="G36" s="9">
        <v>2.261</v>
      </c>
    </row>
    <row r="37" ht="27.95" customHeight="true" spans="2:7">
      <c r="B37" s="19">
        <v>23</v>
      </c>
      <c r="C37" s="11" t="s">
        <v>92</v>
      </c>
      <c r="D37" s="9">
        <v>0.12</v>
      </c>
      <c r="F37" s="19" t="s">
        <v>182</v>
      </c>
      <c r="G37" s="9">
        <v>0.12</v>
      </c>
    </row>
    <row r="38" ht="27.95" customHeight="true" spans="2:7">
      <c r="B38" s="19">
        <v>24</v>
      </c>
      <c r="C38" s="13" t="s">
        <v>97</v>
      </c>
      <c r="D38" s="9">
        <v>0.12</v>
      </c>
      <c r="F38" s="19" t="s">
        <v>182</v>
      </c>
      <c r="G38" s="9">
        <v>0.12</v>
      </c>
    </row>
    <row r="39" ht="29.1" customHeight="true" spans="2:7">
      <c r="B39" s="19"/>
      <c r="C39" s="17"/>
      <c r="D39" s="9">
        <v>0.27</v>
      </c>
      <c r="F39" s="19" t="s">
        <v>182</v>
      </c>
      <c r="G39" s="9">
        <v>0.27</v>
      </c>
    </row>
    <row r="40" ht="29.1" customHeight="true" spans="2:7">
      <c r="B40" s="19"/>
      <c r="C40" s="15"/>
      <c r="D40" s="9">
        <v>0.3</v>
      </c>
      <c r="F40" s="19" t="s">
        <v>182</v>
      </c>
      <c r="G40" s="9">
        <v>0.3</v>
      </c>
    </row>
    <row r="41" ht="29.1" customHeight="true" spans="2:7">
      <c r="B41" s="19">
        <v>25</v>
      </c>
      <c r="C41" s="13" t="s">
        <v>102</v>
      </c>
      <c r="D41" s="9">
        <v>0.2</v>
      </c>
      <c r="F41" s="19" t="s">
        <v>182</v>
      </c>
      <c r="G41" s="9">
        <v>0.2</v>
      </c>
    </row>
    <row r="42" ht="15" spans="2:7">
      <c r="B42" s="19"/>
      <c r="C42" s="17"/>
      <c r="D42" s="9">
        <v>0.22</v>
      </c>
      <c r="F42" s="19" t="s">
        <v>182</v>
      </c>
      <c r="G42" s="9">
        <v>0.22</v>
      </c>
    </row>
    <row r="43" ht="15" spans="2:7">
      <c r="B43" s="19"/>
      <c r="C43" s="15"/>
      <c r="D43" s="9">
        <v>0.2</v>
      </c>
      <c r="F43" s="19" t="s">
        <v>182</v>
      </c>
      <c r="G43" s="9">
        <v>0.2</v>
      </c>
    </row>
    <row r="44" ht="60" spans="2:7">
      <c r="B44" s="19">
        <v>26</v>
      </c>
      <c r="C44" s="11" t="s">
        <v>103</v>
      </c>
      <c r="D44" s="9">
        <v>0.51</v>
      </c>
      <c r="F44" s="19" t="s">
        <v>182</v>
      </c>
      <c r="G44" s="9">
        <v>0.51</v>
      </c>
    </row>
    <row r="45" ht="60" spans="2:7">
      <c r="B45" s="19">
        <v>27</v>
      </c>
      <c r="C45" s="11" t="s">
        <v>105</v>
      </c>
      <c r="D45" s="20">
        <v>0.15</v>
      </c>
      <c r="F45" s="26" t="s">
        <v>182</v>
      </c>
      <c r="G45" s="20">
        <v>0.15</v>
      </c>
    </row>
    <row r="46" ht="45" spans="2:7">
      <c r="B46" s="19">
        <v>28</v>
      </c>
      <c r="C46" s="11" t="s">
        <v>107</v>
      </c>
      <c r="D46" s="21">
        <v>1.3</v>
      </c>
      <c r="E46" s="27"/>
      <c r="F46" s="21" t="s">
        <v>182</v>
      </c>
      <c r="G46" s="21">
        <v>1.3</v>
      </c>
    </row>
    <row r="47" ht="45" spans="2:7">
      <c r="B47" s="19">
        <v>29</v>
      </c>
      <c r="C47" s="11" t="s">
        <v>110</v>
      </c>
      <c r="D47" s="9">
        <v>0.08</v>
      </c>
      <c r="E47" s="27"/>
      <c r="F47" s="21" t="s">
        <v>182</v>
      </c>
      <c r="G47" s="21">
        <v>0.08</v>
      </c>
    </row>
    <row r="48" ht="45" spans="2:7">
      <c r="B48" s="19">
        <v>30</v>
      </c>
      <c r="C48" s="11" t="s">
        <v>112</v>
      </c>
      <c r="D48" s="21">
        <v>0.5</v>
      </c>
      <c r="E48" s="27"/>
      <c r="F48" s="21" t="s">
        <v>182</v>
      </c>
      <c r="G48" s="21">
        <v>0.5</v>
      </c>
    </row>
    <row r="49" ht="60" spans="2:7">
      <c r="B49" s="19">
        <v>31</v>
      </c>
      <c r="C49" s="11" t="s">
        <v>114</v>
      </c>
      <c r="D49" s="21">
        <v>0.3</v>
      </c>
      <c r="E49" s="27"/>
      <c r="F49" s="21" t="s">
        <v>182</v>
      </c>
      <c r="G49" s="21">
        <v>0.3</v>
      </c>
    </row>
    <row r="50" ht="60" spans="2:7">
      <c r="B50" s="19">
        <v>32</v>
      </c>
      <c r="C50" s="11" t="s">
        <v>115</v>
      </c>
      <c r="D50" s="21">
        <v>1.07</v>
      </c>
      <c r="E50" s="27"/>
      <c r="F50" s="21" t="s">
        <v>182</v>
      </c>
      <c r="G50" s="21">
        <v>1.07</v>
      </c>
    </row>
    <row r="51" ht="60" spans="2:7">
      <c r="B51" s="19">
        <v>33</v>
      </c>
      <c r="C51" s="11" t="s">
        <v>118</v>
      </c>
      <c r="D51" s="21">
        <v>0.3</v>
      </c>
      <c r="E51" s="27"/>
      <c r="F51" s="21" t="s">
        <v>182</v>
      </c>
      <c r="G51" s="21">
        <v>0.3</v>
      </c>
    </row>
    <row r="52" ht="60" spans="2:7">
      <c r="B52" s="19">
        <v>34</v>
      </c>
      <c r="C52" s="11" t="s">
        <v>120</v>
      </c>
      <c r="D52" s="21">
        <f ca="1">SUM(D52:D52)</f>
        <v>1.8864</v>
      </c>
      <c r="E52" s="27"/>
      <c r="F52" s="21" t="s">
        <v>182</v>
      </c>
      <c r="G52" s="21">
        <f ca="1">SUM(G52:G52)</f>
        <v>1.8864</v>
      </c>
    </row>
    <row r="53" ht="60" spans="2:7">
      <c r="B53" s="19">
        <v>35</v>
      </c>
      <c r="C53" s="11" t="s">
        <v>122</v>
      </c>
      <c r="D53" s="21">
        <v>0.2436</v>
      </c>
      <c r="E53" s="27"/>
      <c r="F53" s="21" t="s">
        <v>182</v>
      </c>
      <c r="G53" s="21">
        <v>0.2436</v>
      </c>
    </row>
    <row r="54" ht="60" spans="2:7">
      <c r="B54" s="19">
        <v>36</v>
      </c>
      <c r="C54" s="11" t="s">
        <v>123</v>
      </c>
      <c r="D54" s="21">
        <v>0.52</v>
      </c>
      <c r="E54" s="27"/>
      <c r="F54" s="21" t="s">
        <v>182</v>
      </c>
      <c r="G54" s="21">
        <v>0.52</v>
      </c>
    </row>
    <row r="55" ht="60" spans="2:7">
      <c r="B55" s="19">
        <v>37</v>
      </c>
      <c r="C55" s="11" t="s">
        <v>124</v>
      </c>
      <c r="D55" s="21">
        <v>0.29</v>
      </c>
      <c r="E55" s="27"/>
      <c r="F55" s="21" t="s">
        <v>182</v>
      </c>
      <c r="G55" s="21">
        <v>0.29</v>
      </c>
    </row>
    <row r="56" ht="60" spans="2:7">
      <c r="B56" s="19">
        <v>38</v>
      </c>
      <c r="C56" s="11" t="s">
        <v>125</v>
      </c>
      <c r="D56" s="21">
        <v>0.99</v>
      </c>
      <c r="E56" s="27"/>
      <c r="F56" s="21" t="s">
        <v>182</v>
      </c>
      <c r="G56" s="21">
        <v>0.99</v>
      </c>
    </row>
    <row r="57" ht="60" spans="2:7">
      <c r="B57" s="19">
        <v>39</v>
      </c>
      <c r="C57" s="11" t="s">
        <v>127</v>
      </c>
      <c r="D57" s="21">
        <v>0.41</v>
      </c>
      <c r="E57" s="27"/>
      <c r="F57" s="21" t="s">
        <v>182</v>
      </c>
      <c r="G57" s="21">
        <v>0.41</v>
      </c>
    </row>
    <row r="58" ht="60" spans="2:7">
      <c r="B58" s="19">
        <v>40</v>
      </c>
      <c r="C58" s="11" t="s">
        <v>128</v>
      </c>
      <c r="D58" s="9">
        <v>0.7</v>
      </c>
      <c r="E58" s="27"/>
      <c r="F58" s="21" t="s">
        <v>182</v>
      </c>
      <c r="G58" s="9">
        <v>0.7</v>
      </c>
    </row>
    <row r="59" ht="60" spans="2:7">
      <c r="B59" s="19">
        <v>41</v>
      </c>
      <c r="C59" s="11" t="s">
        <v>129</v>
      </c>
      <c r="D59" s="9">
        <v>1.57</v>
      </c>
      <c r="E59" s="27"/>
      <c r="F59" s="21" t="s">
        <v>182</v>
      </c>
      <c r="G59" s="9">
        <v>1.57</v>
      </c>
    </row>
    <row r="60" ht="60" spans="2:7">
      <c r="B60" s="19">
        <v>42</v>
      </c>
      <c r="C60" s="11" t="s">
        <v>134</v>
      </c>
      <c r="D60" s="9">
        <v>0.1</v>
      </c>
      <c r="E60" s="27"/>
      <c r="F60" s="21" t="s">
        <v>182</v>
      </c>
      <c r="G60" s="9">
        <v>0.1</v>
      </c>
    </row>
  </sheetData>
  <mergeCells count="19">
    <mergeCell ref="B1:G1"/>
    <mergeCell ref="B3:G3"/>
    <mergeCell ref="C5:D5"/>
    <mergeCell ref="F5:G5"/>
    <mergeCell ref="B5:B6"/>
    <mergeCell ref="B15:B16"/>
    <mergeCell ref="B17:B19"/>
    <mergeCell ref="B20:B22"/>
    <mergeCell ref="B27:B28"/>
    <mergeCell ref="B33:B34"/>
    <mergeCell ref="B38:B40"/>
    <mergeCell ref="B41:B43"/>
    <mergeCell ref="C15:C16"/>
    <mergeCell ref="C17:C19"/>
    <mergeCell ref="C20:C22"/>
    <mergeCell ref="C27:C28"/>
    <mergeCell ref="C33:C34"/>
    <mergeCell ref="C38:C40"/>
    <mergeCell ref="C41:C43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2022-06-29T01:35:00Z</dcterms:created>
  <dcterms:modified xsi:type="dcterms:W3CDTF">2024-06-20T09:39:45Z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