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state="hidden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<sst xmlns="http://schemas.openxmlformats.org/spreadsheetml/2006/main" count="692" uniqueCount="310">
  <si>
    <t>遂宁高新区市政公用事务中心
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</si>
  <si>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</si>
  <si>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</si>
  <si>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</si>
  <si>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</si>
  <si>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</si>
  <si>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</si>
  <si>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</si>
  <si>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</si>
  <si>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</si>
  <si>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</si>
  <si>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</si>
  <si>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</si>
  <si>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</si>
  <si>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</si>
  <si>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</si>
  <si>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</si>
  <si>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</si>
  <si>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</si>
  <si>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</si>
  <si>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</si>
  <si>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</si>
  <si>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</si>
  <si>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</si>
  <si>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</si>
  <si>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</si>
  <si>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</si>
  <si>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</si>
  <si>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</si>
  <si>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十三、农林水支出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</si>
  <si>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</si>
  <si>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</si>
  <si>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</si>
  <si>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</si>
  <si>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</si>
  <si>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</si>
  <si>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</si>
  <si>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</si>
  <si>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</si>
  <si>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</si>
  <si>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</si>
  <si>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</si>
  <si>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</si>
  <si>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</si>
  <si>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</si>
  <si>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</si>
  <si>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</si>
  <si>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</si>
  <si>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</si>
  <si>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</si>
  <si>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</si>
  <si>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</si>
  <si>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</si>
  <si>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</si>
  <si>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</si>
  <si>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</si>
  <si>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</si>
  <si>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</si>
  <si>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</si>
  <si>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部门：遂宁高新区市政公用事务中心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</si>
  <si>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</si>
  <si>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</si>
  <si>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</si>
  <si>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</si>
  <si>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</si>
  <si>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</si>
  <si>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</si>
  <si>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</si>
  <si>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</si>
  <si>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</si>
  <si>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</si>
  <si>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</si>
  <si>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</si>
  <si>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</si>
  <si>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遂宁高新区市政公用事务中心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</si>
  <si>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</si>
  <si>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</si>
  <si>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</si>
  <si>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</si>
  <si>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</si>
  <si>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</si>
  <si>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</si>
  <si>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</si>
  <si>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</si>
  <si>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</si>
  <si>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</si>
  <si>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08</t>
  </si>
  <si>
    <t>招商引资</t>
  </si>
  <si>
    <t>05</t>
  </si>
  <si>
    <t>机关事业单位基本养老保险缴费支出</t>
  </si>
  <si>
    <t>06</t>
  </si>
  <si>
    <t>机关事业单位职业年金缴费支出</t>
  </si>
  <si>
    <t>99</t>
  </si>
  <si>
    <t>其他社会保障和就业支出</t>
  </si>
  <si>
    <t>11</t>
  </si>
  <si>
    <t>01</t>
  </si>
  <si>
    <t>行政单位医疗</t>
  </si>
  <si>
    <t>02</t>
  </si>
  <si>
    <t>事业单位医疗</t>
  </si>
  <si>
    <t>03</t>
  </si>
  <si>
    <t>公务员医疗补助</t>
  </si>
  <si>
    <t>其他行政事业单位医疗支出</t>
  </si>
  <si>
    <t>04</t>
  </si>
  <si>
    <t>固体废弃物与化学品</t>
  </si>
  <si>
    <t>行政运行</t>
  </si>
  <si>
    <t>一般行政管理事务</t>
  </si>
  <si>
    <t>其他城乡社区管理事务支出</t>
  </si>
  <si>
    <t>其他城乡社区公共设施支出</t>
  </si>
  <si>
    <t>城乡社区环境卫生</t>
  </si>
  <si>
    <t>14</t>
  </si>
  <si>
    <t>污水处理设施建设和运营</t>
  </si>
  <si>
    <t>其他城乡社区支出</t>
  </si>
  <si>
    <t>住房公积金</t>
  </si>
  <si>
    <t>其他支出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</si>
  <si>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</si>
  <si>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</si>
  <si>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</si>
  <si>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</si>
  <si>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</si>
  <si>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</si>
  <si>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</si>
  <si>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</si>
  <si>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</si>
  <si>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</si>
  <si>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</si>
  <si>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</si>
  <si>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</si>
  <si>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</si>
  <si>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</si>
  <si>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</si>
  <si>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</si>
  <si>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</si>
  <si>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</si>
  <si>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</si>
  <si>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</si>
  <si>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</si>
  <si>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节能环保支出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</si>
  <si>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</si>
  <si>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</si>
  <si>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</si>
  <si>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</si>
  <si>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</si>
  <si>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</si>
  <si>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</si>
  <si>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</si>
  <si>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</si>
  <si>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</si>
  <si>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</si>
  <si>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</si>
  <si>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</si>
  <si>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</si>
  <si>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</si>
  <si>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</si>
  <si>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</si>
  <si>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</si>
  <si>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</si>
  <si>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</si>
  <si>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</si>
  <si>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</si>
  <si>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</si>
  <si>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</si>
  <si>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</si>
  <si>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</si>
  <si>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</si>
  <si>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</si>
  <si>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</si>
  <si>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</si>
  <si>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</si>
  <si>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</si>
  <si>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</si>
  <si>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</si>
  <si>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</si>
  <si>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</si>
  <si>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</si>
  <si>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</si>
  <si>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</si>
  <si>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</si>
  <si>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</si>
  <si>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办公费</t>
  </si>
  <si>
    <t>印刷费</t>
  </si>
  <si>
    <t>邮电费</t>
  </si>
  <si>
    <t>差旅费</t>
  </si>
  <si>
    <t>会议费</t>
  </si>
  <si>
    <t>培训费</t>
  </si>
  <si>
    <t>公务接待费</t>
  </si>
  <si>
    <t>委托业务费</t>
  </si>
  <si>
    <t>工会经费</t>
  </si>
  <si>
    <t>福利费</t>
  </si>
  <si>
    <t>其他交通费用</t>
  </si>
  <si>
    <t>其他商品和服务支出</t>
  </si>
  <si>
    <t>资本性支出</t>
  </si>
  <si>
    <t>办公设备购置</t>
  </si>
  <si>
    <t>对企业补助</t>
  </si>
  <si>
    <t>其他对企业补助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</si>
  <si>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</si>
  <si>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</si>
  <si>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</si>
  <si>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</si>
  <si>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</si>
  <si>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</si>
  <si>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</si>
  <si>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</si>
  <si>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</si>
  <si>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</si>
  <si>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</si>
  <si>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</si>
  <si>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</si>
  <si>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</si>
  <si>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</si>
  <si>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</si>
  <si>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</si>
  <si>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</si>
  <si>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</si>
  <si>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</si>
  <si>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</si>
  <si>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</si>
  <si>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</si>
  <si>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</si>
  <si>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</si>
  <si>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09</t>
    </r>
  </si>
  <si>
    <t>30109</t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</si>
  <si>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</si>
  <si>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</si>
  <si>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</si>
  <si>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</si>
  <si>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</si>
  <si>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</si>
  <si>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</si>
  <si>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</si>
  <si>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</si>
  <si>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</si>
  <si>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</si>
  <si>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</si>
  <si>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</si>
  <si>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</si>
  <si>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</si>
  <si>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</si>
  <si>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</si>
  <si>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</si>
  <si>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</si>
  <si>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</si>
  <si>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</si>
  <si>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</si>
  <si>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</si>
  <si>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</si>
  <si>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</si>
  <si>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</si>
  <si>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</si>
  <si>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</si>
  <si>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</si>
  <si>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</si>
  <si>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</si>
  <si>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</si>
  <si>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</si>
  <si>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28</t>
    </r>
  </si>
  <si>
    <t>30228</t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</si>
  <si>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</si>
  <si>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29</t>
    </r>
  </si>
  <si>
    <t>30229</t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</si>
  <si>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</si>
  <si>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39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</si>
  <si>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</si>
  <si>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</si>
  <si>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</si>
  <si>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</si>
  <si>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表3-2</t>
  </si>
  <si>
    <t>一般公共预算项目支出预算表</t>
  </si>
  <si>
    <t>金额</t>
  </si>
  <si>
    <t>清算拨付2021年和预拨2022年污水处理费</t>
  </si>
  <si>
    <t>2023年省级财政支持政府与社会资本合作（PPP）综合补助资金</t>
  </si>
  <si>
    <t>2023年污水处理费</t>
  </si>
  <si>
    <t>（提前下达）2024年市政水费</t>
  </si>
  <si>
    <t>（提前下达）2024年路灯电费</t>
  </si>
  <si>
    <t>（提前下达）2024年污水提升泵站运营管理与维护费</t>
  </si>
  <si>
    <t>生活、餐厨垃圾收集、转运、处置经费（2024年）</t>
  </si>
  <si>
    <t>高新区污水处理费（2024年）</t>
  </si>
  <si>
    <t>污水提升泵站运营管理与维护费（2024年）</t>
  </si>
  <si>
    <t>高新区保升镇污水处理费（2024年）</t>
  </si>
  <si>
    <t>路灯电费（2024年）</t>
  </si>
  <si>
    <t>市政水费（2024年）</t>
  </si>
  <si>
    <t>建成区生活垃圾分类建设（2024年）</t>
  </si>
  <si>
    <t>道路清扫保洁服务费（2024年）</t>
  </si>
  <si>
    <t>园区市政道路及附属设施等维护维修费用（2024年）</t>
  </si>
  <si>
    <t>绿化养护、景观打造费用（2024年）</t>
  </si>
  <si>
    <t>文明城市形象提升、整治费用（2024年）</t>
  </si>
  <si>
    <t>厕所革命及公厕日常维修与管理（2024年）</t>
  </si>
  <si>
    <t>市政环卫车辆租赁（2024年）</t>
  </si>
  <si>
    <t>市政环卫车辆运行维护费（2024年）</t>
  </si>
  <si>
    <t>S205线坝坝鱼新建污水收集池建设</t>
  </si>
  <si>
    <t>“一厂一策”系统化整治方案编制</t>
  </si>
  <si>
    <t>2022、2023年未拨付的生活、餐厨垃圾收集、清运、处置费用</t>
  </si>
  <si>
    <t>2022产生未拨付的路灯、交通信号灯、路灯变压器管理与维护费用（2024年）</t>
  </si>
  <si>
    <t>招商引资工作经费（2024年）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</si>
  <si>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</si>
  <si>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</si>
  <si>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</si>
  <si>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</si>
  <si>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</si>
  <si>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</si>
  <si>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</si>
  <si>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</si>
  <si>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</si>
  <si>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</si>
  <si>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</si>
  <si>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  污水处理设施建设和运营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</si>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</sst>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indexed="8"/>
      <name val="Times New Roman"/>
      <charset val="1"/>
    </font>
    <font>
      <b/>
      <sz val="22"/>
      <color rgb="FF000000"/>
      <name val="Times New Roman"/>
      <charset val="134"/>
    </font>
    <font>
      <b/>
      <sz val="36"/>
      <color rgb="FF000000"/>
      <name val="方正小标宋简体"/>
      <charset val="134"/>
    </font>
    <font>
      <b/>
      <sz val="16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16" fillId="0" borderId="0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 quotePrefix="1">
      <alignment horizontal="left" vertical="center"/>
    </xf>
    <xf numFmtId="0" fontId="2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39044;&#31639;\2024&#24180;&#39044;&#31639;&#20844;&#24320;\2024&#24180;&#39044;&#31639;&#20844;&#24320;--&#38468;&#20214;\&#37096;&#38376;&#39044;&#31639;&#33609;&#26696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收支总表"/>
      <sheetName val="2收入总表"/>
      <sheetName val="3收入总表（海南）"/>
      <sheetName val="4支出总表"/>
      <sheetName val="5支出总表（海南）"/>
      <sheetName val="6财拨总表"/>
      <sheetName val="7一般预算支出"/>
      <sheetName val="8基本支出"/>
      <sheetName val="9三公"/>
      <sheetName val="10政府性基金"/>
      <sheetName val="11国资预算"/>
      <sheetName val="12项目支出"/>
      <sheetName val="13支出明细表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 t="str">
            <v>招商引资</v>
          </cell>
          <cell r="D8">
            <v>2</v>
          </cell>
        </row>
        <row r="9">
          <cell r="C9" t="str">
            <v>社会保障和就业支出</v>
          </cell>
          <cell r="D9">
            <v>12.62</v>
          </cell>
        </row>
        <row r="10">
          <cell r="C10" t="str">
            <v>行政事业单位养老支出</v>
          </cell>
          <cell r="D10">
            <v>12.36</v>
          </cell>
        </row>
        <row r="11">
          <cell r="C11" t="str">
            <v>机关事业单位基本养老保险缴费支出</v>
          </cell>
          <cell r="D11">
            <v>8.24</v>
          </cell>
        </row>
        <row r="12">
          <cell r="C12" t="str">
            <v>机关事业单位职业年金缴费支出</v>
          </cell>
          <cell r="D12">
            <v>4.12</v>
          </cell>
        </row>
        <row r="13">
          <cell r="C13" t="str">
            <v>其他社会保障和就业支出</v>
          </cell>
          <cell r="D13">
            <v>0.26</v>
          </cell>
        </row>
        <row r="14">
          <cell r="C14" t="str">
            <v>其他社会保障和就业支出</v>
          </cell>
          <cell r="D14">
            <v>0.26</v>
          </cell>
        </row>
        <row r="15">
          <cell r="C15" t="str">
            <v>卫生健康支出</v>
          </cell>
          <cell r="D15">
            <v>3.5</v>
          </cell>
        </row>
        <row r="16">
          <cell r="C16" t="str">
            <v>行政事业单位医疗</v>
          </cell>
          <cell r="D16">
            <v>3.5</v>
          </cell>
        </row>
        <row r="17">
          <cell r="C17" t="str">
            <v>行政单位医疗</v>
          </cell>
          <cell r="D17">
            <v>0.64</v>
          </cell>
        </row>
        <row r="18">
          <cell r="C18" t="str">
            <v>事业单位医疗</v>
          </cell>
          <cell r="D18">
            <v>2.03</v>
          </cell>
        </row>
        <row r="19">
          <cell r="C19" t="str">
            <v>公务员医疗补助</v>
          </cell>
          <cell r="D19">
            <v>0.17</v>
          </cell>
        </row>
        <row r="20">
          <cell r="C20" t="str">
            <v>其他行政事业单位医疗支出</v>
          </cell>
          <cell r="D20">
            <v>0.65</v>
          </cell>
        </row>
        <row r="21">
          <cell r="C21" t="str">
            <v>节能环保支出</v>
          </cell>
          <cell r="D21">
            <v>1074</v>
          </cell>
        </row>
        <row r="22">
          <cell r="C22" t="str">
            <v>污染防治</v>
          </cell>
          <cell r="D22">
            <v>1074</v>
          </cell>
        </row>
        <row r="23">
          <cell r="C23" t="str">
            <v>固体废弃物与化学品</v>
          </cell>
          <cell r="D23">
            <v>1074</v>
          </cell>
        </row>
        <row r="24">
          <cell r="C24" t="str">
            <v>城乡社区支出</v>
          </cell>
          <cell r="D24">
            <v>3686.97</v>
          </cell>
        </row>
        <row r="25">
          <cell r="C25" t="str">
            <v>城乡社区管理事务</v>
          </cell>
          <cell r="D25">
            <v>882.41</v>
          </cell>
        </row>
        <row r="26">
          <cell r="C26" t="str">
            <v>行政运行</v>
          </cell>
          <cell r="D26">
            <v>16.78</v>
          </cell>
        </row>
        <row r="27">
          <cell r="C27" t="str">
            <v>一般行政管理事务</v>
          </cell>
          <cell r="D27">
            <v>285</v>
          </cell>
        </row>
        <row r="28">
          <cell r="C28" t="str">
            <v>其他城乡社区管理事务支出</v>
          </cell>
          <cell r="D28">
            <v>580.64</v>
          </cell>
        </row>
        <row r="29">
          <cell r="C29" t="str">
            <v>城乡社区公共设施</v>
          </cell>
          <cell r="D29">
            <v>1727.6</v>
          </cell>
        </row>
        <row r="30">
          <cell r="C30" t="str">
            <v>其他城乡社区公共设施支出</v>
          </cell>
          <cell r="D30">
            <v>1727.6</v>
          </cell>
        </row>
        <row r="31">
          <cell r="C31" t="str">
            <v>城乡社区环境卫生</v>
          </cell>
          <cell r="D31">
            <v>1020.96</v>
          </cell>
        </row>
        <row r="32">
          <cell r="C32" t="str">
            <v>城乡社区环境卫生</v>
          </cell>
          <cell r="D32">
            <v>1020.96</v>
          </cell>
        </row>
        <row r="33">
          <cell r="C33" t="str">
            <v>其他城乡社区支出</v>
          </cell>
          <cell r="D33">
            <v>56</v>
          </cell>
        </row>
        <row r="34">
          <cell r="C34" t="str">
            <v>其他城乡社区支出</v>
          </cell>
          <cell r="D34">
            <v>56</v>
          </cell>
        </row>
        <row r="35">
          <cell r="C35" t="str">
            <v>住房保障支出</v>
          </cell>
          <cell r="D35">
            <v>6.95</v>
          </cell>
        </row>
        <row r="36">
          <cell r="C36" t="str">
            <v>住房改革支出</v>
          </cell>
          <cell r="D36">
            <v>6.95</v>
          </cell>
        </row>
        <row r="37">
          <cell r="C37" t="str">
            <v>住房公积金</v>
          </cell>
          <cell r="D37">
            <v>6.95</v>
          </cell>
        </row>
        <row r="38">
          <cell r="C38" t="str">
            <v>其他支出</v>
          </cell>
          <cell r="D38">
            <v>10</v>
          </cell>
        </row>
        <row r="39">
          <cell r="C39" t="str">
            <v>其他支出</v>
          </cell>
          <cell r="D39">
            <v>10</v>
          </cell>
        </row>
        <row r="40">
          <cell r="C40" t="str">
            <v>其他支出</v>
          </cell>
          <cell r="D40">
            <v>10</v>
          </cell>
        </row>
        <row r="41">
          <cell r="C41" t="str">
            <v>合    计</v>
          </cell>
          <cell r="D41">
            <v>4796.04</v>
          </cell>
        </row>
      </sheetData>
      <sheetData sheetId="7">
        <row r="7">
          <cell r="B7" t="str">
            <v>30101</v>
          </cell>
        </row>
        <row r="8">
          <cell r="B8" t="str">
            <v>30102</v>
          </cell>
        </row>
        <row r="9">
          <cell r="B9" t="str">
            <v>30103</v>
          </cell>
        </row>
        <row r="10">
          <cell r="B10" t="str">
            <v>30107</v>
          </cell>
        </row>
        <row r="11">
          <cell r="B11" t="str">
            <v>30108</v>
          </cell>
        </row>
        <row r="12">
          <cell r="B12" t="str">
            <v>30109</v>
          </cell>
        </row>
        <row r="13">
          <cell r="B13" t="str">
            <v>30110</v>
          </cell>
        </row>
        <row r="14">
          <cell r="B14" t="str">
            <v>30111</v>
          </cell>
        </row>
        <row r="15">
          <cell r="B15" t="str">
            <v>30112</v>
          </cell>
        </row>
        <row r="16">
          <cell r="B16" t="str">
            <v>30113</v>
          </cell>
        </row>
        <row r="17">
          <cell r="B17" t="str">
            <v>30199</v>
          </cell>
        </row>
        <row r="18">
          <cell r="B18" t="str">
            <v>302</v>
          </cell>
        </row>
        <row r="19">
          <cell r="B19" t="str">
            <v>30201</v>
          </cell>
        </row>
        <row r="20">
          <cell r="B20" t="str">
            <v>30202</v>
          </cell>
        </row>
        <row r="21">
          <cell r="B21" t="str">
            <v>30207</v>
          </cell>
        </row>
        <row r="22">
          <cell r="B22" t="str">
            <v>30211</v>
          </cell>
        </row>
        <row r="23">
          <cell r="B23" t="str">
            <v>30215</v>
          </cell>
        </row>
        <row r="24">
          <cell r="B24" t="str">
            <v>30216</v>
          </cell>
        </row>
        <row r="25">
          <cell r="B25" t="str">
            <v>30217</v>
          </cell>
        </row>
        <row r="26">
          <cell r="B26" t="str">
            <v>30227</v>
          </cell>
        </row>
        <row r="27">
          <cell r="B27" t="str">
            <v>30228</v>
          </cell>
        </row>
        <row r="28">
          <cell r="B28" t="str">
            <v>30229</v>
          </cell>
        </row>
        <row r="29">
          <cell r="B29" t="str">
            <v>30239</v>
          </cell>
        </row>
        <row r="30">
          <cell r="B30" t="str">
            <v>30299</v>
          </cell>
        </row>
        <row r="31">
          <cell r="B31" t="str">
            <v>310</v>
          </cell>
        </row>
        <row r="32">
          <cell r="B32" t="str">
            <v>31002</v>
          </cell>
        </row>
        <row r="33">
          <cell r="B33" t="str">
            <v>312</v>
          </cell>
        </row>
        <row r="34">
          <cell r="B34" t="str">
            <v>31299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5" sqref="A5"/>
    </sheetView>
  </sheetViews>
  <sheetFormatPr defaultColWidth="10" defaultRowHeight="15" outlineLevelRow="2"/>
  <cols>
    <col min="1" max="1" width="143.616666666667" style="66" customWidth="1"/>
    <col min="2" max="16384" width="10" style="66"/>
  </cols>
  <sheetData>
    <row r="1" s="66" customFormat="1" ht="74.25" customHeight="1" spans="1:1">
      <c r="A1" s="67"/>
    </row>
    <row r="2" ht="170.9" customHeight="1" spans="1:1">
      <c r="A2" s="68" t="s">
        <v>0</v>
      </c>
    </row>
    <row r="3" ht="128.15" customHeight="1" spans="1:1">
      <c r="A3" s="69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E28" sqref="E2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293</v>
      </c>
      <c r="J1" s="6"/>
    </row>
    <row r="2" ht="19.9" customHeight="1" spans="1:10">
      <c r="A2" s="1"/>
      <c r="B2" s="3" t="s">
        <v>294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59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295</v>
      </c>
      <c r="C4" s="7" t="s">
        <v>72</v>
      </c>
      <c r="D4" s="7" t="s">
        <v>296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60</v>
      </c>
      <c r="E5" s="27" t="s">
        <v>297</v>
      </c>
      <c r="F5" s="7" t="s">
        <v>298</v>
      </c>
      <c r="G5" s="7"/>
      <c r="H5" s="7"/>
      <c r="I5" s="7" t="s">
        <v>184</v>
      </c>
      <c r="J5" s="21"/>
    </row>
    <row r="6" ht="21.35" customHeight="1" spans="1:10">
      <c r="A6" s="8"/>
      <c r="B6" s="7"/>
      <c r="C6" s="7"/>
      <c r="D6" s="7"/>
      <c r="E6" s="27"/>
      <c r="F6" s="7" t="s">
        <v>165</v>
      </c>
      <c r="G6" s="7" t="s">
        <v>299</v>
      </c>
      <c r="H6" s="7" t="s">
        <v>300</v>
      </c>
      <c r="I6" s="7"/>
      <c r="J6" s="22"/>
    </row>
    <row r="7" ht="19.9" customHeight="1" spans="1:10">
      <c r="A7" s="9"/>
      <c r="B7" s="10"/>
      <c r="C7" s="10" t="s">
        <v>73</v>
      </c>
      <c r="D7" s="11">
        <v>0.6</v>
      </c>
      <c r="E7" s="11"/>
      <c r="F7" s="11"/>
      <c r="G7" s="11"/>
      <c r="H7" s="11"/>
      <c r="I7" s="11">
        <v>0.6</v>
      </c>
      <c r="J7" s="23"/>
    </row>
    <row r="8" ht="19.9" customHeight="1" spans="1:10">
      <c r="A8" s="8"/>
      <c r="B8" s="12"/>
      <c r="C8" s="13" t="s">
        <v>22</v>
      </c>
      <c r="D8" s="15">
        <v>0.6</v>
      </c>
      <c r="E8" s="14"/>
      <c r="F8" s="14"/>
      <c r="G8" s="14"/>
      <c r="H8" s="14"/>
      <c r="I8" s="15">
        <v>0.6</v>
      </c>
      <c r="J8" s="21"/>
    </row>
    <row r="9" ht="47" customHeight="1" spans="1:10">
      <c r="A9" s="8"/>
      <c r="B9" s="12">
        <v>132001</v>
      </c>
      <c r="C9" s="13" t="s">
        <v>74</v>
      </c>
      <c r="D9" s="15">
        <v>0.6</v>
      </c>
      <c r="E9" s="15"/>
      <c r="F9" s="15"/>
      <c r="G9" s="15"/>
      <c r="H9" s="15"/>
      <c r="I9" s="15">
        <v>0.6</v>
      </c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8" scale="8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F32" sqref="F3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26"/>
      <c r="H1" s="26"/>
      <c r="I1" s="18" t="s">
        <v>301</v>
      </c>
      <c r="J1" s="6"/>
    </row>
    <row r="2" ht="19.9" customHeight="1" spans="1:10">
      <c r="A2" s="1"/>
      <c r="B2" s="3" t="s">
        <v>302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59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303</v>
      </c>
      <c r="H4" s="7"/>
      <c r="I4" s="7"/>
      <c r="J4" s="21"/>
    </row>
    <row r="5" ht="21.35" customHeight="1" spans="1:10">
      <c r="A5" s="8"/>
      <c r="B5" s="7" t="s">
        <v>81</v>
      </c>
      <c r="C5" s="7"/>
      <c r="D5" s="7"/>
      <c r="E5" s="7" t="s">
        <v>71</v>
      </c>
      <c r="F5" s="7" t="s">
        <v>72</v>
      </c>
      <c r="G5" s="7" t="s">
        <v>60</v>
      </c>
      <c r="H5" s="7" t="s">
        <v>77</v>
      </c>
      <c r="I5" s="7" t="s">
        <v>78</v>
      </c>
      <c r="J5" s="21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73</v>
      </c>
      <c r="G7" s="11">
        <v>466.54</v>
      </c>
      <c r="H7" s="11"/>
      <c r="I7" s="11">
        <v>466.54</v>
      </c>
      <c r="J7" s="23"/>
    </row>
    <row r="8" ht="19.9" customHeight="1" spans="1:10">
      <c r="A8" s="8"/>
      <c r="B8" s="12">
        <v>212</v>
      </c>
      <c r="C8" s="12">
        <v>14</v>
      </c>
      <c r="D8" s="28" t="s">
        <v>95</v>
      </c>
      <c r="E8" s="12">
        <v>132001</v>
      </c>
      <c r="F8" s="13" t="s">
        <v>304</v>
      </c>
      <c r="G8" s="14">
        <v>466.54</v>
      </c>
      <c r="H8" s="14"/>
      <c r="I8" s="14">
        <v>466.54</v>
      </c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132</v>
      </c>
      <c r="G10" s="14"/>
      <c r="H10" s="15"/>
      <c r="I10" s="15"/>
      <c r="J10" s="22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8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33" sqref="D3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5"/>
      <c r="D1" s="26"/>
      <c r="E1" s="26"/>
      <c r="F1" s="26"/>
      <c r="G1" s="26"/>
      <c r="H1" s="26"/>
      <c r="I1" s="18" t="s">
        <v>305</v>
      </c>
      <c r="J1" s="6"/>
    </row>
    <row r="2" ht="19.9" customHeight="1" spans="1:10">
      <c r="A2" s="1"/>
      <c r="B2" s="3" t="s">
        <v>306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9"/>
      <c r="E3" s="19"/>
      <c r="F3" s="19"/>
      <c r="G3" s="19"/>
      <c r="H3" s="19"/>
      <c r="I3" s="19" t="s">
        <v>5</v>
      </c>
      <c r="J3" s="20"/>
    </row>
    <row r="4" ht="21.35" customHeight="1" spans="1:10">
      <c r="A4" s="6"/>
      <c r="B4" s="7" t="s">
        <v>295</v>
      </c>
      <c r="C4" s="7" t="s">
        <v>72</v>
      </c>
      <c r="D4" s="7" t="s">
        <v>296</v>
      </c>
      <c r="E4" s="7"/>
      <c r="F4" s="7"/>
      <c r="G4" s="7"/>
      <c r="H4" s="7"/>
      <c r="I4" s="7"/>
      <c r="J4" s="21"/>
    </row>
    <row r="5" ht="21.35" customHeight="1" spans="1:10">
      <c r="A5" s="8"/>
      <c r="B5" s="7"/>
      <c r="C5" s="7"/>
      <c r="D5" s="7" t="s">
        <v>60</v>
      </c>
      <c r="E5" s="27" t="s">
        <v>297</v>
      </c>
      <c r="F5" s="7" t="s">
        <v>298</v>
      </c>
      <c r="G5" s="7"/>
      <c r="H5" s="7"/>
      <c r="I5" s="7" t="s">
        <v>184</v>
      </c>
      <c r="J5" s="21"/>
    </row>
    <row r="6" ht="21.35" customHeight="1" spans="1:10">
      <c r="A6" s="8"/>
      <c r="B6" s="7"/>
      <c r="C6" s="7"/>
      <c r="D6" s="7"/>
      <c r="E6" s="27"/>
      <c r="F6" s="7" t="s">
        <v>165</v>
      </c>
      <c r="G6" s="7" t="s">
        <v>299</v>
      </c>
      <c r="H6" s="7" t="s">
        <v>300</v>
      </c>
      <c r="I6" s="7"/>
      <c r="J6" s="22"/>
    </row>
    <row r="7" ht="19.9" customHeight="1" spans="1:10">
      <c r="A7" s="9"/>
      <c r="B7" s="10"/>
      <c r="C7" s="10" t="s">
        <v>73</v>
      </c>
      <c r="D7" s="11"/>
      <c r="E7" s="11"/>
      <c r="F7" s="11"/>
      <c r="G7" s="11"/>
      <c r="H7" s="11"/>
      <c r="I7" s="11"/>
      <c r="J7" s="23"/>
    </row>
    <row r="8" ht="19.9" customHeight="1" spans="1:10">
      <c r="A8" s="8"/>
      <c r="B8" s="12"/>
      <c r="C8" s="13" t="s">
        <v>22</v>
      </c>
      <c r="D8" s="14"/>
      <c r="E8" s="14"/>
      <c r="F8" s="14"/>
      <c r="G8" s="14"/>
      <c r="H8" s="14"/>
      <c r="I8" s="14"/>
      <c r="J8" s="21"/>
    </row>
    <row r="9" ht="19.9" customHeight="1" spans="1:10">
      <c r="A9" s="8"/>
      <c r="B9" s="12"/>
      <c r="C9" s="13" t="s">
        <v>132</v>
      </c>
      <c r="D9" s="15"/>
      <c r="E9" s="15"/>
      <c r="F9" s="15"/>
      <c r="G9" s="15"/>
      <c r="H9" s="15"/>
      <c r="I9" s="15"/>
      <c r="J9" s="21"/>
    </row>
    <row r="10" ht="8.5" customHeight="1" spans="1:10">
      <c r="A10" s="16"/>
      <c r="B10" s="16"/>
      <c r="C10" s="16"/>
      <c r="D10" s="16"/>
      <c r="E10" s="16"/>
      <c r="F10" s="16"/>
      <c r="G10" s="16"/>
      <c r="H10" s="16"/>
      <c r="I10" s="16"/>
      <c r="J10" s="2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8" sqref="F2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8" t="s">
        <v>307</v>
      </c>
      <c r="J1" s="6"/>
    </row>
    <row r="2" ht="19.9" customHeight="1" spans="1:10">
      <c r="A2" s="1"/>
      <c r="B2" s="3" t="s">
        <v>308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9" t="s">
        <v>5</v>
      </c>
      <c r="J3" s="20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309</v>
      </c>
      <c r="H4" s="7"/>
      <c r="I4" s="7"/>
      <c r="J4" s="21"/>
    </row>
    <row r="5" ht="21.35" customHeight="1" spans="1:10">
      <c r="A5" s="8"/>
      <c r="B5" s="7" t="s">
        <v>81</v>
      </c>
      <c r="C5" s="7"/>
      <c r="D5" s="7"/>
      <c r="E5" s="7" t="s">
        <v>71</v>
      </c>
      <c r="F5" s="7" t="s">
        <v>72</v>
      </c>
      <c r="G5" s="7" t="s">
        <v>60</v>
      </c>
      <c r="H5" s="7" t="s">
        <v>77</v>
      </c>
      <c r="I5" s="7" t="s">
        <v>78</v>
      </c>
      <c r="J5" s="21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22"/>
    </row>
    <row r="7" ht="19.9" customHeight="1" spans="1:10">
      <c r="A7" s="9"/>
      <c r="B7" s="10"/>
      <c r="C7" s="10"/>
      <c r="D7" s="10"/>
      <c r="E7" s="10"/>
      <c r="F7" s="10" t="s">
        <v>73</v>
      </c>
      <c r="G7" s="11"/>
      <c r="H7" s="11"/>
      <c r="I7" s="11"/>
      <c r="J7" s="23"/>
    </row>
    <row r="8" ht="19.9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9.9" customHeight="1" spans="1:10">
      <c r="A9" s="8"/>
      <c r="B9" s="12"/>
      <c r="C9" s="12"/>
      <c r="D9" s="12"/>
      <c r="E9" s="12"/>
      <c r="F9" s="13" t="s">
        <v>22</v>
      </c>
      <c r="G9" s="14"/>
      <c r="H9" s="14"/>
      <c r="I9" s="14"/>
      <c r="J9" s="21"/>
    </row>
    <row r="10" ht="19.9" customHeight="1" spans="1:10">
      <c r="A10" s="8"/>
      <c r="B10" s="12"/>
      <c r="C10" s="12"/>
      <c r="D10" s="12"/>
      <c r="E10" s="12"/>
      <c r="F10" s="13" t="s">
        <v>132</v>
      </c>
      <c r="G10" s="14"/>
      <c r="H10" s="15"/>
      <c r="I10" s="15"/>
      <c r="J10" s="21"/>
    </row>
    <row r="11" ht="8.5" customHeight="1" spans="1:10">
      <c r="A11" s="16"/>
      <c r="B11" s="17"/>
      <c r="C11" s="17"/>
      <c r="D11" s="17"/>
      <c r="E11" s="17"/>
      <c r="F11" s="16"/>
      <c r="G11" s="16"/>
      <c r="H11" s="16"/>
      <c r="I11" s="16"/>
      <c r="J11" s="2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90" zoomScaleNormal="90" workbookViewId="0">
      <pane ySplit="5" topLeftCell="A6" activePane="bottomLeft" state="frozen"/>
      <selection/>
      <selection pane="bottomLeft" activeCell="E41" sqref="A1:E4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8"/>
      <c r="B1" s="2"/>
      <c r="C1" s="25"/>
      <c r="D1" s="49"/>
      <c r="E1" s="2" t="s">
        <v>1</v>
      </c>
      <c r="F1" s="45" t="s">
        <v>2</v>
      </c>
    </row>
    <row r="2" ht="19.9" customHeight="1" spans="1:6">
      <c r="A2" s="49"/>
      <c r="B2" s="51" t="s">
        <v>3</v>
      </c>
      <c r="C2" s="51"/>
      <c r="D2" s="51"/>
      <c r="E2" s="51"/>
      <c r="F2" s="45"/>
    </row>
    <row r="3" ht="17.05" customHeight="1" spans="1:6">
      <c r="A3" s="52"/>
      <c r="B3" s="5" t="s">
        <v>4</v>
      </c>
      <c r="C3" s="41"/>
      <c r="D3" s="41"/>
      <c r="E3" s="53" t="s">
        <v>5</v>
      </c>
      <c r="F3" s="46"/>
    </row>
    <row r="4" ht="21.35" customHeight="1" spans="1:6">
      <c r="A4" s="54"/>
      <c r="B4" s="31" t="s">
        <v>6</v>
      </c>
      <c r="C4" s="31"/>
      <c r="D4" s="31" t="s">
        <v>7</v>
      </c>
      <c r="E4" s="31"/>
      <c r="F4" s="40"/>
    </row>
    <row r="5" ht="21.35" customHeight="1" spans="1:6">
      <c r="A5" s="54"/>
      <c r="B5" s="31" t="s">
        <v>8</v>
      </c>
      <c r="C5" s="31" t="s">
        <v>9</v>
      </c>
      <c r="D5" s="31" t="s">
        <v>8</v>
      </c>
      <c r="E5" s="31" t="s">
        <v>9</v>
      </c>
      <c r="F5" s="40"/>
    </row>
    <row r="6" ht="19.9" customHeight="1" spans="1:6">
      <c r="A6" s="6"/>
      <c r="B6" s="37" t="s">
        <v>10</v>
      </c>
      <c r="C6" s="38">
        <v>616.05</v>
      </c>
      <c r="D6" s="37" t="s">
        <v>11</v>
      </c>
      <c r="E6" s="38">
        <v>2</v>
      </c>
      <c r="F6" s="22"/>
    </row>
    <row r="7" ht="19.9" customHeight="1" spans="1:6">
      <c r="A7" s="6"/>
      <c r="B7" s="37" t="s">
        <v>12</v>
      </c>
      <c r="C7" s="38"/>
      <c r="D7" s="37" t="s">
        <v>13</v>
      </c>
      <c r="E7" s="38"/>
      <c r="F7" s="22"/>
    </row>
    <row r="8" ht="19.9" customHeight="1" spans="1:6">
      <c r="A8" s="6"/>
      <c r="B8" s="37" t="s">
        <v>14</v>
      </c>
      <c r="C8" s="38"/>
      <c r="D8" s="37" t="s">
        <v>15</v>
      </c>
      <c r="E8" s="38"/>
      <c r="F8" s="22"/>
    </row>
    <row r="9" ht="19.9" customHeight="1" spans="1:6">
      <c r="A9" s="6"/>
      <c r="B9" s="37" t="s">
        <v>16</v>
      </c>
      <c r="C9" s="38"/>
      <c r="D9" s="37" t="s">
        <v>17</v>
      </c>
      <c r="E9" s="38"/>
      <c r="F9" s="22"/>
    </row>
    <row r="10" ht="19.9" customHeight="1" spans="1:6">
      <c r="A10" s="6"/>
      <c r="B10" s="37" t="s">
        <v>18</v>
      </c>
      <c r="C10" s="38"/>
      <c r="D10" s="37" t="s">
        <v>19</v>
      </c>
      <c r="E10" s="38"/>
      <c r="F10" s="22"/>
    </row>
    <row r="11" ht="19.9" customHeight="1" spans="1:6">
      <c r="A11" s="6"/>
      <c r="B11" s="37" t="s">
        <v>20</v>
      </c>
      <c r="C11" s="38"/>
      <c r="D11" s="37" t="s">
        <v>21</v>
      </c>
      <c r="E11" s="38"/>
      <c r="F11" s="22"/>
    </row>
    <row r="12" ht="19.9" customHeight="1" spans="1:6">
      <c r="A12" s="6"/>
      <c r="B12" s="37" t="s">
        <v>22</v>
      </c>
      <c r="C12" s="38"/>
      <c r="D12" s="37" t="s">
        <v>23</v>
      </c>
      <c r="E12" s="38"/>
      <c r="F12" s="22"/>
    </row>
    <row r="13" ht="19.9" customHeight="1" spans="1:6">
      <c r="A13" s="6"/>
      <c r="B13" s="37" t="s">
        <v>22</v>
      </c>
      <c r="C13" s="38"/>
      <c r="D13" s="37" t="s">
        <v>24</v>
      </c>
      <c r="E13" s="38">
        <v>12.62</v>
      </c>
      <c r="F13" s="22"/>
    </row>
    <row r="14" ht="19.9" customHeight="1" spans="1:6">
      <c r="A14" s="6"/>
      <c r="B14" s="37" t="s">
        <v>22</v>
      </c>
      <c r="C14" s="38"/>
      <c r="D14" s="37" t="s">
        <v>25</v>
      </c>
      <c r="E14" s="38"/>
      <c r="F14" s="22"/>
    </row>
    <row r="15" ht="19.9" customHeight="1" spans="1:6">
      <c r="A15" s="6"/>
      <c r="B15" s="37" t="s">
        <v>22</v>
      </c>
      <c r="C15" s="38"/>
      <c r="D15" s="37" t="s">
        <v>26</v>
      </c>
      <c r="E15" s="38">
        <v>3.5</v>
      </c>
      <c r="F15" s="22"/>
    </row>
    <row r="16" ht="19.9" customHeight="1" spans="1:6">
      <c r="A16" s="6"/>
      <c r="B16" s="37" t="s">
        <v>22</v>
      </c>
      <c r="C16" s="38"/>
      <c r="D16" s="37" t="s">
        <v>27</v>
      </c>
      <c r="E16" s="38">
        <v>1074</v>
      </c>
      <c r="F16" s="22"/>
    </row>
    <row r="17" ht="19.9" customHeight="1" spans="1:6">
      <c r="A17" s="6"/>
      <c r="B17" s="37" t="s">
        <v>22</v>
      </c>
      <c r="C17" s="38"/>
      <c r="D17" s="37" t="s">
        <v>28</v>
      </c>
      <c r="E17" s="38">
        <v>4153.51</v>
      </c>
      <c r="F17" s="22"/>
    </row>
    <row r="18" ht="19.9" customHeight="1" spans="1:6">
      <c r="A18" s="6"/>
      <c r="B18" s="37" t="s">
        <v>22</v>
      </c>
      <c r="C18" s="38"/>
      <c r="D18" s="37" t="s">
        <v>29</v>
      </c>
      <c r="E18" s="38"/>
      <c r="F18" s="22"/>
    </row>
    <row r="19" ht="19.9" customHeight="1" spans="1:6">
      <c r="A19" s="6"/>
      <c r="B19" s="37" t="s">
        <v>22</v>
      </c>
      <c r="C19" s="38"/>
      <c r="D19" s="37" t="s">
        <v>30</v>
      </c>
      <c r="E19" s="38"/>
      <c r="F19" s="22"/>
    </row>
    <row r="20" ht="19.9" customHeight="1" spans="1:6">
      <c r="A20" s="6"/>
      <c r="B20" s="37" t="s">
        <v>22</v>
      </c>
      <c r="C20" s="38"/>
      <c r="D20" s="37" t="s">
        <v>31</v>
      </c>
      <c r="E20" s="38"/>
      <c r="F20" s="22"/>
    </row>
    <row r="21" ht="19.9" customHeight="1" spans="1:6">
      <c r="A21" s="6"/>
      <c r="B21" s="37" t="s">
        <v>22</v>
      </c>
      <c r="C21" s="38"/>
      <c r="D21" s="37" t="s">
        <v>32</v>
      </c>
      <c r="E21" s="38"/>
      <c r="F21" s="22"/>
    </row>
    <row r="22" ht="19.9" customHeight="1" spans="1:6">
      <c r="A22" s="6"/>
      <c r="B22" s="37" t="s">
        <v>22</v>
      </c>
      <c r="C22" s="38"/>
      <c r="D22" s="37" t="s">
        <v>33</v>
      </c>
      <c r="E22" s="38"/>
      <c r="F22" s="22"/>
    </row>
    <row r="23" ht="19.9" customHeight="1" spans="1:6">
      <c r="A23" s="6"/>
      <c r="B23" s="37" t="s">
        <v>22</v>
      </c>
      <c r="C23" s="38"/>
      <c r="D23" s="37" t="s">
        <v>34</v>
      </c>
      <c r="E23" s="38"/>
      <c r="F23" s="22"/>
    </row>
    <row r="24" ht="19.9" customHeight="1" spans="1:6">
      <c r="A24" s="6"/>
      <c r="B24" s="37" t="s">
        <v>22</v>
      </c>
      <c r="C24" s="38"/>
      <c r="D24" s="37" t="s">
        <v>35</v>
      </c>
      <c r="E24" s="38"/>
      <c r="F24" s="22"/>
    </row>
    <row r="25" ht="19.9" customHeight="1" spans="1:6">
      <c r="A25" s="6"/>
      <c r="B25" s="37" t="s">
        <v>22</v>
      </c>
      <c r="C25" s="38"/>
      <c r="D25" s="37" t="s">
        <v>36</v>
      </c>
      <c r="E25" s="38">
        <v>6.95</v>
      </c>
      <c r="F25" s="22"/>
    </row>
    <row r="26" ht="19.9" customHeight="1" spans="1:6">
      <c r="A26" s="6"/>
      <c r="B26" s="37" t="s">
        <v>22</v>
      </c>
      <c r="C26" s="38"/>
      <c r="D26" s="37" t="s">
        <v>37</v>
      </c>
      <c r="E26" s="38"/>
      <c r="F26" s="22"/>
    </row>
    <row r="27" ht="19.9" customHeight="1" spans="1:6">
      <c r="A27" s="6"/>
      <c r="B27" s="37" t="s">
        <v>22</v>
      </c>
      <c r="C27" s="38"/>
      <c r="D27" s="37" t="s">
        <v>38</v>
      </c>
      <c r="E27" s="38"/>
      <c r="F27" s="22"/>
    </row>
    <row r="28" ht="19.9" customHeight="1" spans="1:6">
      <c r="A28" s="6"/>
      <c r="B28" s="37" t="s">
        <v>22</v>
      </c>
      <c r="C28" s="38"/>
      <c r="D28" s="37" t="s">
        <v>39</v>
      </c>
      <c r="E28" s="38"/>
      <c r="F28" s="22"/>
    </row>
    <row r="29" ht="19.9" customHeight="1" spans="1:6">
      <c r="A29" s="6"/>
      <c r="B29" s="37" t="s">
        <v>22</v>
      </c>
      <c r="C29" s="38"/>
      <c r="D29" s="37" t="s">
        <v>40</v>
      </c>
      <c r="E29" s="38"/>
      <c r="F29" s="22"/>
    </row>
    <row r="30" ht="19.9" customHeight="1" spans="1:6">
      <c r="A30" s="6"/>
      <c r="B30" s="37" t="s">
        <v>22</v>
      </c>
      <c r="C30" s="38"/>
      <c r="D30" s="37" t="s">
        <v>41</v>
      </c>
      <c r="E30" s="38">
        <v>10</v>
      </c>
      <c r="F30" s="22"/>
    </row>
    <row r="31" ht="19.9" customHeight="1" spans="1:6">
      <c r="A31" s="6"/>
      <c r="B31" s="37" t="s">
        <v>22</v>
      </c>
      <c r="C31" s="38"/>
      <c r="D31" s="37" t="s">
        <v>42</v>
      </c>
      <c r="E31" s="38"/>
      <c r="F31" s="22"/>
    </row>
    <row r="32" ht="19.9" customHeight="1" spans="1:6">
      <c r="A32" s="6"/>
      <c r="B32" s="37" t="s">
        <v>22</v>
      </c>
      <c r="C32" s="38"/>
      <c r="D32" s="37" t="s">
        <v>43</v>
      </c>
      <c r="E32" s="38"/>
      <c r="F32" s="22"/>
    </row>
    <row r="33" ht="19.9" customHeight="1" spans="1:6">
      <c r="A33" s="6"/>
      <c r="B33" s="37" t="s">
        <v>22</v>
      </c>
      <c r="C33" s="38"/>
      <c r="D33" s="37" t="s">
        <v>44</v>
      </c>
      <c r="E33" s="38"/>
      <c r="F33" s="22"/>
    </row>
    <row r="34" ht="19.9" customHeight="1" spans="1:6">
      <c r="A34" s="6"/>
      <c r="B34" s="37" t="s">
        <v>22</v>
      </c>
      <c r="C34" s="38"/>
      <c r="D34" s="37" t="s">
        <v>45</v>
      </c>
      <c r="E34" s="38"/>
      <c r="F34" s="22"/>
    </row>
    <row r="35" ht="19.9" customHeight="1" spans="1:6">
      <c r="A35" s="6"/>
      <c r="B35" s="37" t="s">
        <v>22</v>
      </c>
      <c r="C35" s="38"/>
      <c r="D35" s="37" t="s">
        <v>46</v>
      </c>
      <c r="E35" s="38"/>
      <c r="F35" s="22"/>
    </row>
    <row r="36" ht="19.9" customHeight="1" spans="1:6">
      <c r="A36" s="6"/>
      <c r="B36" s="37" t="s">
        <v>22</v>
      </c>
      <c r="C36" s="38"/>
      <c r="D36" s="37" t="s">
        <v>47</v>
      </c>
      <c r="E36" s="38"/>
      <c r="F36" s="22"/>
    </row>
    <row r="37" ht="19.9" customHeight="1" spans="1:6">
      <c r="A37" s="9"/>
      <c r="B37" s="58" t="s">
        <v>48</v>
      </c>
      <c r="C37" s="34">
        <v>4786.04</v>
      </c>
      <c r="D37" s="58" t="s">
        <v>49</v>
      </c>
      <c r="E37" s="34">
        <v>5262.58</v>
      </c>
      <c r="F37" s="23"/>
    </row>
    <row r="38" ht="19.9" customHeight="1" spans="1:6">
      <c r="A38" s="6"/>
      <c r="B38" s="36" t="s">
        <v>50</v>
      </c>
      <c r="C38" s="38"/>
      <c r="D38" s="36" t="s">
        <v>51</v>
      </c>
      <c r="E38" s="38"/>
      <c r="F38" s="59"/>
    </row>
    <row r="39" ht="19.9" customHeight="1" spans="1:6">
      <c r="A39" s="60"/>
      <c r="B39" s="36" t="s">
        <v>52</v>
      </c>
      <c r="C39" s="38">
        <v>476.54</v>
      </c>
      <c r="D39" s="36" t="s">
        <v>53</v>
      </c>
      <c r="E39" s="38"/>
      <c r="F39" s="59"/>
    </row>
    <row r="40" ht="19.9" customHeight="1" spans="1:6">
      <c r="A40" s="60"/>
      <c r="B40" s="61"/>
      <c r="C40" s="61"/>
      <c r="D40" s="36" t="s">
        <v>54</v>
      </c>
      <c r="E40" s="38"/>
      <c r="F40" s="59"/>
    </row>
    <row r="41" ht="19.9" customHeight="1" spans="1:6">
      <c r="A41" s="62"/>
      <c r="B41" s="33" t="s">
        <v>55</v>
      </c>
      <c r="C41" s="34">
        <v>5262.58</v>
      </c>
      <c r="D41" s="33" t="s">
        <v>56</v>
      </c>
      <c r="E41" s="34">
        <v>5262.58</v>
      </c>
      <c r="F41" s="63"/>
    </row>
    <row r="42" ht="8.5" customHeight="1" spans="1:6">
      <c r="A42" s="56"/>
      <c r="B42" s="56"/>
      <c r="C42" s="64"/>
      <c r="D42" s="64"/>
      <c r="E42" s="56"/>
      <c r="F42" s="65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G35" sqref="G35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5"/>
      <c r="D1" s="26"/>
      <c r="E1" s="26"/>
      <c r="F1" s="26"/>
      <c r="G1" s="25"/>
      <c r="H1" s="25"/>
      <c r="I1" s="25"/>
      <c r="J1" s="25"/>
      <c r="K1" s="25"/>
      <c r="L1" s="25"/>
      <c r="M1" s="25"/>
      <c r="N1" s="18" t="s">
        <v>57</v>
      </c>
      <c r="O1" s="6"/>
    </row>
    <row r="2" ht="19.9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59</v>
      </c>
      <c r="C3" s="5"/>
      <c r="D3" s="4"/>
      <c r="E3" s="4"/>
      <c r="F3" s="44"/>
      <c r="G3" s="4"/>
      <c r="H3" s="44"/>
      <c r="I3" s="44"/>
      <c r="J3" s="44"/>
      <c r="K3" s="44"/>
      <c r="L3" s="44"/>
      <c r="M3" s="44"/>
      <c r="N3" s="19" t="s">
        <v>5</v>
      </c>
      <c r="O3" s="20"/>
    </row>
    <row r="4" ht="21.35" customHeight="1" spans="1:15">
      <c r="A4" s="8"/>
      <c r="B4" s="27" t="s">
        <v>8</v>
      </c>
      <c r="C4" s="27"/>
      <c r="D4" s="27" t="s">
        <v>60</v>
      </c>
      <c r="E4" s="27" t="s">
        <v>61</v>
      </c>
      <c r="F4" s="27" t="s">
        <v>62</v>
      </c>
      <c r="G4" s="27" t="s">
        <v>63</v>
      </c>
      <c r="H4" s="27" t="s">
        <v>64</v>
      </c>
      <c r="I4" s="27" t="s">
        <v>65</v>
      </c>
      <c r="J4" s="27" t="s">
        <v>66</v>
      </c>
      <c r="K4" s="27" t="s">
        <v>67</v>
      </c>
      <c r="L4" s="27" t="s">
        <v>68</v>
      </c>
      <c r="M4" s="27" t="s">
        <v>69</v>
      </c>
      <c r="N4" s="27" t="s">
        <v>70</v>
      </c>
      <c r="O4" s="22"/>
    </row>
    <row r="5" ht="21.35" customHeight="1" spans="1:15">
      <c r="A5" s="8"/>
      <c r="B5" s="27" t="s">
        <v>71</v>
      </c>
      <c r="C5" s="27" t="s">
        <v>72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2"/>
    </row>
    <row r="6" ht="21.35" customHeight="1" spans="1:15">
      <c r="A6" s="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2"/>
    </row>
    <row r="7" ht="19.9" customHeight="1" spans="1:15">
      <c r="A7" s="9"/>
      <c r="B7" s="10"/>
      <c r="C7" s="10" t="s">
        <v>73</v>
      </c>
      <c r="D7" s="14">
        <v>5262.58</v>
      </c>
      <c r="E7" s="14">
        <v>476.54</v>
      </c>
      <c r="F7" s="14">
        <v>4786.04</v>
      </c>
      <c r="G7" s="11"/>
      <c r="H7" s="11"/>
      <c r="I7" s="11"/>
      <c r="J7" s="11"/>
      <c r="K7" s="11"/>
      <c r="L7" s="11"/>
      <c r="M7" s="11"/>
      <c r="N7" s="11"/>
      <c r="O7" s="23"/>
    </row>
    <row r="8" ht="19.9" customHeight="1" spans="1:15">
      <c r="A8" s="8"/>
      <c r="B8" s="12"/>
      <c r="C8" s="13" t="s">
        <v>22</v>
      </c>
      <c r="D8" s="14">
        <v>5262.58</v>
      </c>
      <c r="E8" s="14">
        <v>476.54</v>
      </c>
      <c r="F8" s="14">
        <v>4786.04</v>
      </c>
      <c r="G8" s="14"/>
      <c r="H8" s="14"/>
      <c r="I8" s="14"/>
      <c r="J8" s="14"/>
      <c r="K8" s="14"/>
      <c r="L8" s="14"/>
      <c r="M8" s="14"/>
      <c r="N8" s="14"/>
      <c r="O8" s="21"/>
    </row>
    <row r="9" ht="19.9" customHeight="1" spans="1:15">
      <c r="A9" s="8"/>
      <c r="B9" s="12">
        <v>132001</v>
      </c>
      <c r="C9" s="57" t="s">
        <v>74</v>
      </c>
      <c r="D9" s="14">
        <v>5262.58</v>
      </c>
      <c r="E9" s="14">
        <v>476.54</v>
      </c>
      <c r="F9" s="14">
        <v>4786.04</v>
      </c>
      <c r="G9" s="15"/>
      <c r="H9" s="15"/>
      <c r="I9" s="15"/>
      <c r="J9" s="15"/>
      <c r="K9" s="15"/>
      <c r="L9" s="15"/>
      <c r="M9" s="15"/>
      <c r="N9" s="15"/>
      <c r="O9" s="21"/>
    </row>
    <row r="10" ht="8.5" customHeight="1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8" scale="5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pane ySplit="6" topLeftCell="A7" activePane="bottomLeft" state="frozen"/>
      <selection/>
      <selection pane="bottomLeft" activeCell="O14" sqref="O14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5"/>
      <c r="F1" s="25"/>
      <c r="G1" s="26"/>
      <c r="H1" s="26"/>
      <c r="I1" s="26"/>
      <c r="J1" s="26"/>
      <c r="K1" s="18" t="s">
        <v>75</v>
      </c>
      <c r="L1" s="6"/>
    </row>
    <row r="2" ht="19.9" customHeight="1" spans="1:12">
      <c r="A2" s="1"/>
      <c r="B2" s="3" t="s">
        <v>76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59</v>
      </c>
      <c r="C3" s="5"/>
      <c r="D3" s="5"/>
      <c r="E3" s="5"/>
      <c r="F3" s="5"/>
      <c r="G3" s="4"/>
      <c r="H3" s="4"/>
      <c r="I3" s="44"/>
      <c r="J3" s="44"/>
      <c r="K3" s="19" t="s">
        <v>5</v>
      </c>
      <c r="L3" s="20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60</v>
      </c>
      <c r="H4" s="7" t="s">
        <v>77</v>
      </c>
      <c r="I4" s="7" t="s">
        <v>78</v>
      </c>
      <c r="J4" s="7" t="s">
        <v>79</v>
      </c>
      <c r="K4" s="7" t="s">
        <v>80</v>
      </c>
      <c r="L4" s="21"/>
    </row>
    <row r="5" ht="21.35" customHeight="1" spans="1:12">
      <c r="A5" s="8"/>
      <c r="B5" s="7" t="s">
        <v>81</v>
      </c>
      <c r="C5" s="7"/>
      <c r="D5" s="7"/>
      <c r="E5" s="7" t="s">
        <v>71</v>
      </c>
      <c r="F5" s="7" t="s">
        <v>72</v>
      </c>
      <c r="G5" s="7"/>
      <c r="H5" s="7"/>
      <c r="I5" s="7"/>
      <c r="J5" s="7"/>
      <c r="K5" s="7"/>
      <c r="L5" s="21"/>
    </row>
    <row r="6" ht="21.35" customHeight="1" spans="1:12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7"/>
      <c r="I6" s="7"/>
      <c r="J6" s="7"/>
      <c r="K6" s="7"/>
      <c r="L6" s="22"/>
    </row>
    <row r="7" ht="19.9" customHeight="1" spans="1:12">
      <c r="A7" s="9"/>
      <c r="B7" s="10"/>
      <c r="C7" s="10"/>
      <c r="D7" s="10"/>
      <c r="E7" s="10"/>
      <c r="F7" s="10" t="s">
        <v>73</v>
      </c>
      <c r="G7" s="11">
        <f>SUM(G10:G27)</f>
        <v>5262.58</v>
      </c>
      <c r="H7" s="11">
        <f>SUM(H10:H27)</f>
        <v>91.3</v>
      </c>
      <c r="I7" s="11">
        <f>SUM(I10:I27)</f>
        <v>5171.28</v>
      </c>
      <c r="J7" s="11"/>
      <c r="K7" s="11"/>
      <c r="L7" s="23"/>
    </row>
    <row r="8" ht="19.9" customHeight="1" spans="1:12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14"/>
      <c r="K8" s="14"/>
      <c r="L8" s="21"/>
    </row>
    <row r="9" ht="19.9" customHeight="1" spans="1:12">
      <c r="A9" s="8"/>
      <c r="B9" s="12"/>
      <c r="C9" s="12"/>
      <c r="D9" s="12"/>
      <c r="E9" s="12"/>
      <c r="F9" s="13" t="s">
        <v>74</v>
      </c>
      <c r="G9" s="14"/>
      <c r="H9" s="14"/>
      <c r="I9" s="14"/>
      <c r="J9" s="14"/>
      <c r="K9" s="14"/>
      <c r="L9" s="21"/>
    </row>
    <row r="10" ht="19.9" customHeight="1" spans="1:12">
      <c r="A10" s="8"/>
      <c r="B10" s="12" t="s">
        <v>85</v>
      </c>
      <c r="C10" s="12">
        <v>13</v>
      </c>
      <c r="D10" s="70" t="s">
        <v>86</v>
      </c>
      <c r="E10" s="12">
        <v>132001</v>
      </c>
      <c r="F10" s="13" t="s">
        <v>87</v>
      </c>
      <c r="G10" s="14">
        <f>SUM(H10:I10)</f>
        <v>2</v>
      </c>
      <c r="H10" s="15"/>
      <c r="I10" s="15">
        <v>2</v>
      </c>
      <c r="J10" s="15"/>
      <c r="K10" s="15"/>
      <c r="L10" s="22"/>
    </row>
    <row r="11" ht="19.9" customHeight="1" spans="1:12">
      <c r="A11" s="8"/>
      <c r="B11" s="12">
        <v>208</v>
      </c>
      <c r="C11" s="28" t="s">
        <v>88</v>
      </c>
      <c r="D11" s="28" t="s">
        <v>88</v>
      </c>
      <c r="E11" s="12">
        <v>132001</v>
      </c>
      <c r="F11" s="13" t="s">
        <v>89</v>
      </c>
      <c r="G11" s="14">
        <f t="shared" ref="G11:G27" si="0">SUM(H11:I11)</f>
        <v>8.24</v>
      </c>
      <c r="H11" s="15">
        <v>8.24</v>
      </c>
      <c r="I11" s="15"/>
      <c r="J11" s="15"/>
      <c r="K11" s="15"/>
      <c r="L11" s="22"/>
    </row>
    <row r="12" ht="19.9" customHeight="1" spans="1:12">
      <c r="A12" s="8"/>
      <c r="B12" s="12">
        <v>208</v>
      </c>
      <c r="C12" s="28" t="s">
        <v>88</v>
      </c>
      <c r="D12" s="28" t="s">
        <v>90</v>
      </c>
      <c r="E12" s="12">
        <v>132001</v>
      </c>
      <c r="F12" s="13" t="s">
        <v>91</v>
      </c>
      <c r="G12" s="14">
        <f t="shared" si="0"/>
        <v>4.12</v>
      </c>
      <c r="H12" s="15">
        <v>4.12</v>
      </c>
      <c r="I12" s="15"/>
      <c r="J12" s="15"/>
      <c r="K12" s="15"/>
      <c r="L12" s="22"/>
    </row>
    <row r="13" ht="19.9" customHeight="1" spans="1:12">
      <c r="A13" s="8"/>
      <c r="B13" s="12">
        <v>208</v>
      </c>
      <c r="C13" s="28" t="s">
        <v>92</v>
      </c>
      <c r="D13" s="28" t="s">
        <v>92</v>
      </c>
      <c r="E13" s="12">
        <v>132001</v>
      </c>
      <c r="F13" s="13" t="s">
        <v>93</v>
      </c>
      <c r="G13" s="14">
        <f t="shared" si="0"/>
        <v>0.26</v>
      </c>
      <c r="H13" s="15">
        <v>0.26</v>
      </c>
      <c r="I13" s="15"/>
      <c r="J13" s="15"/>
      <c r="K13" s="15"/>
      <c r="L13" s="22"/>
    </row>
    <row r="14" ht="19.9" customHeight="1" spans="1:12">
      <c r="A14" s="8"/>
      <c r="B14" s="12">
        <v>210</v>
      </c>
      <c r="C14" s="28" t="s">
        <v>94</v>
      </c>
      <c r="D14" s="28" t="s">
        <v>95</v>
      </c>
      <c r="E14" s="12">
        <v>132001</v>
      </c>
      <c r="F14" s="13" t="s">
        <v>96</v>
      </c>
      <c r="G14" s="14">
        <f t="shared" si="0"/>
        <v>0.64</v>
      </c>
      <c r="H14" s="15">
        <v>0.64</v>
      </c>
      <c r="I14" s="15"/>
      <c r="J14" s="15"/>
      <c r="K14" s="15"/>
      <c r="L14" s="22"/>
    </row>
    <row r="15" ht="19.9" customHeight="1" spans="1:12">
      <c r="A15" s="8"/>
      <c r="B15" s="12">
        <v>210</v>
      </c>
      <c r="C15" s="28" t="s">
        <v>94</v>
      </c>
      <c r="D15" s="28" t="s">
        <v>97</v>
      </c>
      <c r="E15" s="12">
        <v>132001</v>
      </c>
      <c r="F15" s="13" t="s">
        <v>98</v>
      </c>
      <c r="G15" s="14">
        <f t="shared" si="0"/>
        <v>2.03</v>
      </c>
      <c r="H15" s="15">
        <v>2.03</v>
      </c>
      <c r="I15" s="15"/>
      <c r="J15" s="15"/>
      <c r="K15" s="15"/>
      <c r="L15" s="22"/>
    </row>
    <row r="16" ht="19.9" customHeight="1" spans="1:12">
      <c r="A16" s="8"/>
      <c r="B16" s="12">
        <v>210</v>
      </c>
      <c r="C16" s="28" t="s">
        <v>94</v>
      </c>
      <c r="D16" s="28" t="s">
        <v>99</v>
      </c>
      <c r="E16" s="12">
        <v>132001</v>
      </c>
      <c r="F16" s="13" t="s">
        <v>100</v>
      </c>
      <c r="G16" s="14">
        <f t="shared" si="0"/>
        <v>0.17</v>
      </c>
      <c r="H16" s="15">
        <v>0.17</v>
      </c>
      <c r="I16" s="15"/>
      <c r="J16" s="15"/>
      <c r="K16" s="15"/>
      <c r="L16" s="22"/>
    </row>
    <row r="17" ht="19.9" customHeight="1" spans="1:12">
      <c r="A17" s="8"/>
      <c r="B17" s="12">
        <v>210</v>
      </c>
      <c r="C17" s="28" t="s">
        <v>94</v>
      </c>
      <c r="D17" s="28" t="s">
        <v>92</v>
      </c>
      <c r="E17" s="12">
        <v>132001</v>
      </c>
      <c r="F17" s="13" t="s">
        <v>101</v>
      </c>
      <c r="G17" s="14">
        <f t="shared" si="0"/>
        <v>0.65</v>
      </c>
      <c r="H17" s="15">
        <v>0.65</v>
      </c>
      <c r="I17" s="15"/>
      <c r="J17" s="15"/>
      <c r="K17" s="15"/>
      <c r="L17" s="22"/>
    </row>
    <row r="18" ht="19.9" customHeight="1" spans="1:12">
      <c r="A18" s="8"/>
      <c r="B18" s="12">
        <v>211</v>
      </c>
      <c r="C18" s="28" t="s">
        <v>99</v>
      </c>
      <c r="D18" s="28" t="s">
        <v>102</v>
      </c>
      <c r="E18" s="12">
        <v>132001</v>
      </c>
      <c r="F18" s="13" t="s">
        <v>103</v>
      </c>
      <c r="G18" s="14">
        <f t="shared" si="0"/>
        <v>1074</v>
      </c>
      <c r="H18" s="15"/>
      <c r="I18" s="15">
        <v>1074</v>
      </c>
      <c r="J18" s="15"/>
      <c r="K18" s="15"/>
      <c r="L18" s="22"/>
    </row>
    <row r="19" ht="19.9" customHeight="1" spans="1:12">
      <c r="A19" s="8"/>
      <c r="B19" s="12">
        <v>211</v>
      </c>
      <c r="C19" s="28" t="s">
        <v>95</v>
      </c>
      <c r="D19" s="28" t="s">
        <v>95</v>
      </c>
      <c r="E19" s="12">
        <v>132001</v>
      </c>
      <c r="F19" s="13" t="s">
        <v>104</v>
      </c>
      <c r="G19" s="14">
        <f t="shared" si="0"/>
        <v>16.78</v>
      </c>
      <c r="H19" s="15">
        <v>16.78</v>
      </c>
      <c r="I19" s="15"/>
      <c r="J19" s="15"/>
      <c r="K19" s="15"/>
      <c r="L19" s="22"/>
    </row>
    <row r="20" ht="19.9" customHeight="1" spans="1:12">
      <c r="A20" s="8"/>
      <c r="B20" s="12">
        <v>211</v>
      </c>
      <c r="C20" s="28" t="s">
        <v>95</v>
      </c>
      <c r="D20" s="28" t="s">
        <v>97</v>
      </c>
      <c r="E20" s="12">
        <v>132001</v>
      </c>
      <c r="F20" s="13" t="s">
        <v>105</v>
      </c>
      <c r="G20" s="14">
        <f t="shared" si="0"/>
        <v>285</v>
      </c>
      <c r="H20" s="15"/>
      <c r="I20" s="15">
        <v>285</v>
      </c>
      <c r="J20" s="15"/>
      <c r="K20" s="15"/>
      <c r="L20" s="22"/>
    </row>
    <row r="21" ht="19.9" customHeight="1" spans="1:12">
      <c r="A21" s="8"/>
      <c r="B21" s="12">
        <v>211</v>
      </c>
      <c r="C21" s="28" t="s">
        <v>95</v>
      </c>
      <c r="D21" s="28" t="s">
        <v>92</v>
      </c>
      <c r="E21" s="12">
        <v>132001</v>
      </c>
      <c r="F21" s="13" t="s">
        <v>106</v>
      </c>
      <c r="G21" s="14">
        <f t="shared" si="0"/>
        <v>580.64</v>
      </c>
      <c r="H21" s="15">
        <v>58.41</v>
      </c>
      <c r="I21" s="15">
        <v>522.23</v>
      </c>
      <c r="J21" s="15"/>
      <c r="K21" s="15"/>
      <c r="L21" s="22"/>
    </row>
    <row r="22" ht="19.9" customHeight="1" spans="1:12">
      <c r="A22" s="8"/>
      <c r="B22" s="12">
        <v>212</v>
      </c>
      <c r="C22" s="28" t="s">
        <v>99</v>
      </c>
      <c r="D22" s="28" t="s">
        <v>92</v>
      </c>
      <c r="E22" s="12">
        <v>132001</v>
      </c>
      <c r="F22" s="13" t="s">
        <v>107</v>
      </c>
      <c r="G22" s="14">
        <f t="shared" si="0"/>
        <v>1727.6</v>
      </c>
      <c r="H22" s="15"/>
      <c r="I22" s="15">
        <v>1727.6</v>
      </c>
      <c r="J22" s="15"/>
      <c r="K22" s="15"/>
      <c r="L22" s="22"/>
    </row>
    <row r="23" ht="19.9" customHeight="1" spans="1:12">
      <c r="A23" s="8"/>
      <c r="B23" s="12">
        <v>212</v>
      </c>
      <c r="C23" s="28" t="s">
        <v>88</v>
      </c>
      <c r="D23" s="28" t="s">
        <v>95</v>
      </c>
      <c r="E23" s="12">
        <v>132001</v>
      </c>
      <c r="F23" s="13" t="s">
        <v>108</v>
      </c>
      <c r="G23" s="14">
        <f t="shared" si="0"/>
        <v>1020.96</v>
      </c>
      <c r="H23" s="15"/>
      <c r="I23" s="15">
        <v>1020.96</v>
      </c>
      <c r="J23" s="15"/>
      <c r="K23" s="15"/>
      <c r="L23" s="22"/>
    </row>
    <row r="24" ht="19.9" customHeight="1" spans="1:12">
      <c r="A24" s="8"/>
      <c r="B24" s="12">
        <v>212</v>
      </c>
      <c r="C24" s="28" t="s">
        <v>109</v>
      </c>
      <c r="D24" s="28" t="s">
        <v>95</v>
      </c>
      <c r="E24" s="12">
        <v>132001</v>
      </c>
      <c r="F24" s="13" t="s">
        <v>110</v>
      </c>
      <c r="G24" s="14">
        <f t="shared" si="0"/>
        <v>466.54</v>
      </c>
      <c r="H24" s="15"/>
      <c r="I24" s="15">
        <v>466.54</v>
      </c>
      <c r="J24" s="15"/>
      <c r="K24" s="15"/>
      <c r="L24" s="22"/>
    </row>
    <row r="25" ht="19.9" customHeight="1" spans="1:12">
      <c r="A25" s="8"/>
      <c r="B25" s="12">
        <v>212</v>
      </c>
      <c r="C25" s="28" t="s">
        <v>92</v>
      </c>
      <c r="D25" s="28" t="s">
        <v>92</v>
      </c>
      <c r="E25" s="12">
        <v>132001</v>
      </c>
      <c r="F25" s="13" t="s">
        <v>111</v>
      </c>
      <c r="G25" s="14">
        <f t="shared" si="0"/>
        <v>56</v>
      </c>
      <c r="H25" s="15"/>
      <c r="I25" s="15">
        <v>56</v>
      </c>
      <c r="J25" s="15"/>
      <c r="K25" s="15"/>
      <c r="L25" s="22"/>
    </row>
    <row r="26" ht="19.9" customHeight="1" spans="1:12">
      <c r="A26" s="8"/>
      <c r="B26" s="12">
        <v>221</v>
      </c>
      <c r="C26" s="28" t="s">
        <v>97</v>
      </c>
      <c r="D26" s="28" t="s">
        <v>95</v>
      </c>
      <c r="E26" s="12">
        <v>132001</v>
      </c>
      <c r="F26" s="13" t="s">
        <v>112</v>
      </c>
      <c r="G26" s="14">
        <f t="shared" si="0"/>
        <v>6.95</v>
      </c>
      <c r="H26" s="15"/>
      <c r="I26" s="15">
        <v>6.95</v>
      </c>
      <c r="J26" s="15"/>
      <c r="K26" s="15"/>
      <c r="L26" s="22"/>
    </row>
    <row r="27" ht="19.9" customHeight="1" spans="1:12">
      <c r="A27" s="8"/>
      <c r="B27" s="12">
        <v>229</v>
      </c>
      <c r="C27" s="28" t="s">
        <v>92</v>
      </c>
      <c r="D27" s="28" t="s">
        <v>92</v>
      </c>
      <c r="E27" s="12">
        <v>132001</v>
      </c>
      <c r="F27" s="13" t="s">
        <v>113</v>
      </c>
      <c r="G27" s="14">
        <f t="shared" si="0"/>
        <v>10</v>
      </c>
      <c r="H27" s="15"/>
      <c r="I27" s="15">
        <v>10</v>
      </c>
      <c r="J27" s="15"/>
      <c r="K27" s="15"/>
      <c r="L27" s="22"/>
    </row>
    <row r="28" ht="8.5" customHeight="1" spans="1:12">
      <c r="A28" s="16"/>
      <c r="B28" s="17"/>
      <c r="C28" s="17"/>
      <c r="D28" s="17"/>
      <c r="E28" s="17"/>
      <c r="F28" s="16"/>
      <c r="G28" s="16"/>
      <c r="H28" s="16"/>
      <c r="I28" s="16"/>
      <c r="J28" s="17"/>
      <c r="K28" s="17"/>
      <c r="L28" s="24"/>
    </row>
  </sheetData>
  <mergeCells count="13">
    <mergeCell ref="B1:D1"/>
    <mergeCell ref="B2:K2"/>
    <mergeCell ref="B3:F3"/>
    <mergeCell ref="B4:F4"/>
    <mergeCell ref="B5:D5"/>
    <mergeCell ref="A10:A2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8" scale="7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6" activePane="bottomLeft" state="frozen"/>
      <selection/>
      <selection pane="bottomLeft" activeCell="L13" sqref="L1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8"/>
      <c r="B1" s="2"/>
      <c r="C1" s="49"/>
      <c r="D1" s="49"/>
      <c r="E1" s="25"/>
      <c r="F1" s="25"/>
      <c r="G1" s="25"/>
      <c r="H1" s="50" t="s">
        <v>114</v>
      </c>
      <c r="I1" s="45" t="s">
        <v>2</v>
      </c>
    </row>
    <row r="2" ht="19.9" customHeight="1" spans="1:9">
      <c r="A2" s="49"/>
      <c r="B2" s="51" t="s">
        <v>115</v>
      </c>
      <c r="C2" s="51"/>
      <c r="D2" s="51"/>
      <c r="E2" s="51"/>
      <c r="F2" s="51"/>
      <c r="G2" s="51"/>
      <c r="H2" s="51"/>
      <c r="I2" s="45"/>
    </row>
    <row r="3" ht="17.05" customHeight="1" spans="1:9">
      <c r="A3" s="52"/>
      <c r="B3" s="5" t="s">
        <v>59</v>
      </c>
      <c r="C3" s="5"/>
      <c r="D3" s="41"/>
      <c r="E3" s="41"/>
      <c r="F3" s="41"/>
      <c r="G3" s="41"/>
      <c r="H3" s="53" t="s">
        <v>5</v>
      </c>
      <c r="I3" s="46"/>
    </row>
    <row r="4" ht="21.35" customHeight="1" spans="1:9">
      <c r="A4" s="54"/>
      <c r="B4" s="31" t="s">
        <v>6</v>
      </c>
      <c r="C4" s="31"/>
      <c r="D4" s="31" t="s">
        <v>7</v>
      </c>
      <c r="E4" s="31"/>
      <c r="F4" s="31"/>
      <c r="G4" s="31"/>
      <c r="H4" s="31"/>
      <c r="I4" s="40"/>
    </row>
    <row r="5" ht="21.35" customHeight="1" spans="1:9">
      <c r="A5" s="54"/>
      <c r="B5" s="31" t="s">
        <v>8</v>
      </c>
      <c r="C5" s="31" t="s">
        <v>9</v>
      </c>
      <c r="D5" s="31" t="s">
        <v>8</v>
      </c>
      <c r="E5" s="31" t="s">
        <v>60</v>
      </c>
      <c r="F5" s="31" t="s">
        <v>116</v>
      </c>
      <c r="G5" s="31" t="s">
        <v>117</v>
      </c>
      <c r="H5" s="31" t="s">
        <v>118</v>
      </c>
      <c r="I5" s="40"/>
    </row>
    <row r="6" ht="19.9" customHeight="1" spans="1:9">
      <c r="A6" s="6"/>
      <c r="B6" s="36" t="s">
        <v>119</v>
      </c>
      <c r="C6" s="38">
        <v>4786.04</v>
      </c>
      <c r="D6" s="36" t="s">
        <v>120</v>
      </c>
      <c r="E6" s="38">
        <v>5262.58</v>
      </c>
      <c r="F6" s="38">
        <v>5262.58</v>
      </c>
      <c r="G6" s="38"/>
      <c r="H6" s="38"/>
      <c r="I6" s="22"/>
    </row>
    <row r="7" ht="19.9" customHeight="1" spans="1:9">
      <c r="A7" s="6"/>
      <c r="B7" s="37" t="s">
        <v>121</v>
      </c>
      <c r="C7" s="38">
        <v>4786.04</v>
      </c>
      <c r="D7" s="55" t="s">
        <v>122</v>
      </c>
      <c r="E7" s="38">
        <v>2</v>
      </c>
      <c r="F7" s="38">
        <v>2</v>
      </c>
      <c r="G7" s="38"/>
      <c r="H7" s="38"/>
      <c r="I7" s="22"/>
    </row>
    <row r="8" ht="19.9" customHeight="1" spans="1:9">
      <c r="A8" s="6"/>
      <c r="B8" s="37" t="s">
        <v>123</v>
      </c>
      <c r="C8" s="38"/>
      <c r="D8" s="37" t="s">
        <v>124</v>
      </c>
      <c r="E8" s="38"/>
      <c r="F8" s="38"/>
      <c r="G8" s="38"/>
      <c r="H8" s="38"/>
      <c r="I8" s="22"/>
    </row>
    <row r="9" ht="19.9" customHeight="1" spans="1:9">
      <c r="A9" s="6"/>
      <c r="B9" s="37" t="s">
        <v>125</v>
      </c>
      <c r="C9" s="38"/>
      <c r="D9" s="37" t="s">
        <v>126</v>
      </c>
      <c r="E9" s="38"/>
      <c r="F9" s="38"/>
      <c r="G9" s="38"/>
      <c r="H9" s="38"/>
      <c r="I9" s="22"/>
    </row>
    <row r="10" ht="19.9" customHeight="1" spans="1:9">
      <c r="A10" s="6"/>
      <c r="B10" s="36" t="s">
        <v>127</v>
      </c>
      <c r="C10" s="38"/>
      <c r="D10" s="37" t="s">
        <v>128</v>
      </c>
      <c r="E10" s="38"/>
      <c r="F10" s="38"/>
      <c r="G10" s="38"/>
      <c r="H10" s="38"/>
      <c r="I10" s="22"/>
    </row>
    <row r="11" ht="19.9" customHeight="1" spans="1:9">
      <c r="A11" s="6"/>
      <c r="B11" s="37" t="s">
        <v>121</v>
      </c>
      <c r="C11" s="38"/>
      <c r="D11" s="37" t="s">
        <v>129</v>
      </c>
      <c r="E11" s="38"/>
      <c r="F11" s="38"/>
      <c r="G11" s="38"/>
      <c r="H11" s="38"/>
      <c r="I11" s="22"/>
    </row>
    <row r="12" ht="19.9" customHeight="1" spans="1:9">
      <c r="A12" s="6"/>
      <c r="B12" s="37" t="s">
        <v>123</v>
      </c>
      <c r="C12" s="38"/>
      <c r="D12" s="37" t="s">
        <v>130</v>
      </c>
      <c r="E12" s="38"/>
      <c r="F12" s="38"/>
      <c r="G12" s="38"/>
      <c r="H12" s="38"/>
      <c r="I12" s="22"/>
    </row>
    <row r="13" ht="19.9" customHeight="1" spans="1:9">
      <c r="A13" s="6"/>
      <c r="B13" s="37" t="s">
        <v>125</v>
      </c>
      <c r="C13" s="38"/>
      <c r="D13" s="37" t="s">
        <v>131</v>
      </c>
      <c r="E13" s="38"/>
      <c r="F13" s="38"/>
      <c r="G13" s="38"/>
      <c r="H13" s="38"/>
      <c r="I13" s="22"/>
    </row>
    <row r="14" ht="19.9" customHeight="1" spans="1:9">
      <c r="A14" s="6"/>
      <c r="B14" s="37" t="s">
        <v>132</v>
      </c>
      <c r="C14" s="38"/>
      <c r="D14" s="55" t="s">
        <v>133</v>
      </c>
      <c r="E14" s="38">
        <v>12.62</v>
      </c>
      <c r="F14" s="38">
        <v>12.62</v>
      </c>
      <c r="G14" s="38"/>
      <c r="H14" s="38"/>
      <c r="I14" s="22"/>
    </row>
    <row r="15" ht="19.9" customHeight="1" spans="1:9">
      <c r="A15" s="6"/>
      <c r="B15" s="37" t="s">
        <v>132</v>
      </c>
      <c r="C15" s="38"/>
      <c r="D15" s="37" t="s">
        <v>134</v>
      </c>
      <c r="E15" s="38"/>
      <c r="F15" s="38"/>
      <c r="G15" s="38"/>
      <c r="H15" s="38"/>
      <c r="I15" s="22"/>
    </row>
    <row r="16" ht="19.9" customHeight="1" spans="1:9">
      <c r="A16" s="6"/>
      <c r="B16" s="37" t="s">
        <v>132</v>
      </c>
      <c r="C16" s="38"/>
      <c r="D16" s="55" t="s">
        <v>135</v>
      </c>
      <c r="E16" s="38">
        <v>3.5</v>
      </c>
      <c r="F16" s="38">
        <v>3.5</v>
      </c>
      <c r="G16" s="38"/>
      <c r="H16" s="38"/>
      <c r="I16" s="22"/>
    </row>
    <row r="17" ht="19.9" customHeight="1" spans="1:9">
      <c r="A17" s="6"/>
      <c r="B17" s="37" t="s">
        <v>132</v>
      </c>
      <c r="C17" s="38"/>
      <c r="D17" s="55" t="s">
        <v>136</v>
      </c>
      <c r="E17" s="38">
        <v>1074</v>
      </c>
      <c r="F17" s="38">
        <v>1074</v>
      </c>
      <c r="G17" s="38"/>
      <c r="H17" s="38"/>
      <c r="I17" s="22"/>
    </row>
    <row r="18" ht="19.9" customHeight="1" spans="1:9">
      <c r="A18" s="6"/>
      <c r="B18" s="37" t="s">
        <v>132</v>
      </c>
      <c r="C18" s="38"/>
      <c r="D18" s="55" t="s">
        <v>137</v>
      </c>
      <c r="E18" s="38">
        <v>4153.51</v>
      </c>
      <c r="F18" s="38">
        <v>4153.51</v>
      </c>
      <c r="G18" s="38"/>
      <c r="H18" s="38"/>
      <c r="I18" s="22"/>
    </row>
    <row r="19" ht="19.9" customHeight="1" spans="1:9">
      <c r="A19" s="6"/>
      <c r="B19" s="37" t="s">
        <v>132</v>
      </c>
      <c r="C19" s="38"/>
      <c r="D19" s="37" t="s">
        <v>138</v>
      </c>
      <c r="E19" s="38"/>
      <c r="F19" s="38"/>
      <c r="G19" s="38"/>
      <c r="H19" s="38"/>
      <c r="I19" s="22"/>
    </row>
    <row r="20" ht="19.9" customHeight="1" spans="1:9">
      <c r="A20" s="6"/>
      <c r="B20" s="37" t="s">
        <v>132</v>
      </c>
      <c r="C20" s="38"/>
      <c r="D20" s="37" t="s">
        <v>139</v>
      </c>
      <c r="E20" s="38"/>
      <c r="F20" s="38"/>
      <c r="G20" s="38"/>
      <c r="H20" s="38"/>
      <c r="I20" s="22"/>
    </row>
    <row r="21" ht="19.9" customHeight="1" spans="1:9">
      <c r="A21" s="6"/>
      <c r="B21" s="37" t="s">
        <v>132</v>
      </c>
      <c r="C21" s="38"/>
      <c r="D21" s="37" t="s">
        <v>140</v>
      </c>
      <c r="E21" s="38"/>
      <c r="F21" s="38"/>
      <c r="G21" s="38"/>
      <c r="H21" s="38"/>
      <c r="I21" s="22"/>
    </row>
    <row r="22" ht="19.9" customHeight="1" spans="1:9">
      <c r="A22" s="6"/>
      <c r="B22" s="37" t="s">
        <v>132</v>
      </c>
      <c r="C22" s="38"/>
      <c r="D22" s="37" t="s">
        <v>141</v>
      </c>
      <c r="E22" s="38"/>
      <c r="F22" s="38"/>
      <c r="G22" s="38"/>
      <c r="H22" s="38"/>
      <c r="I22" s="22"/>
    </row>
    <row r="23" ht="19.9" customHeight="1" spans="1:9">
      <c r="A23" s="6"/>
      <c r="B23" s="37" t="s">
        <v>132</v>
      </c>
      <c r="C23" s="38"/>
      <c r="D23" s="37" t="s">
        <v>142</v>
      </c>
      <c r="E23" s="38"/>
      <c r="F23" s="38"/>
      <c r="G23" s="38"/>
      <c r="H23" s="38"/>
      <c r="I23" s="22"/>
    </row>
    <row r="24" ht="19.9" customHeight="1" spans="1:9">
      <c r="A24" s="6"/>
      <c r="B24" s="37" t="s">
        <v>132</v>
      </c>
      <c r="C24" s="38"/>
      <c r="D24" s="37" t="s">
        <v>143</v>
      </c>
      <c r="E24" s="38"/>
      <c r="F24" s="38"/>
      <c r="G24" s="38"/>
      <c r="H24" s="38"/>
      <c r="I24" s="22"/>
    </row>
    <row r="25" ht="19.9" customHeight="1" spans="1:9">
      <c r="A25" s="6"/>
      <c r="B25" s="37" t="s">
        <v>132</v>
      </c>
      <c r="C25" s="38"/>
      <c r="D25" s="37" t="s">
        <v>144</v>
      </c>
      <c r="E25" s="38"/>
      <c r="F25" s="38"/>
      <c r="G25" s="38"/>
      <c r="H25" s="38"/>
      <c r="I25" s="22"/>
    </row>
    <row r="26" ht="19.9" customHeight="1" spans="1:9">
      <c r="A26" s="6"/>
      <c r="B26" s="37" t="s">
        <v>132</v>
      </c>
      <c r="C26" s="38"/>
      <c r="D26" s="55" t="s">
        <v>145</v>
      </c>
      <c r="E26" s="38">
        <v>6.95</v>
      </c>
      <c r="F26" s="38">
        <v>6.95</v>
      </c>
      <c r="G26" s="38"/>
      <c r="H26" s="38"/>
      <c r="I26" s="22"/>
    </row>
    <row r="27" ht="19.9" customHeight="1" spans="1:9">
      <c r="A27" s="6"/>
      <c r="B27" s="37" t="s">
        <v>132</v>
      </c>
      <c r="C27" s="38"/>
      <c r="D27" s="37" t="s">
        <v>146</v>
      </c>
      <c r="E27" s="38"/>
      <c r="F27" s="38"/>
      <c r="G27" s="38"/>
      <c r="H27" s="38"/>
      <c r="I27" s="22"/>
    </row>
    <row r="28" ht="19.9" customHeight="1" spans="1:9">
      <c r="A28" s="6"/>
      <c r="B28" s="37" t="s">
        <v>132</v>
      </c>
      <c r="C28" s="38"/>
      <c r="D28" s="37" t="s">
        <v>147</v>
      </c>
      <c r="E28" s="38"/>
      <c r="F28" s="38"/>
      <c r="G28" s="38"/>
      <c r="H28" s="38"/>
      <c r="I28" s="22"/>
    </row>
    <row r="29" ht="19.9" customHeight="1" spans="1:9">
      <c r="A29" s="6"/>
      <c r="B29" s="37" t="s">
        <v>132</v>
      </c>
      <c r="C29" s="38"/>
      <c r="D29" s="37" t="s">
        <v>148</v>
      </c>
      <c r="E29" s="38"/>
      <c r="F29" s="38"/>
      <c r="G29" s="38"/>
      <c r="H29" s="38"/>
      <c r="I29" s="22"/>
    </row>
    <row r="30" ht="19.9" customHeight="1" spans="1:9">
      <c r="A30" s="6"/>
      <c r="B30" s="37" t="s">
        <v>132</v>
      </c>
      <c r="C30" s="38"/>
      <c r="D30" s="55" t="s">
        <v>149</v>
      </c>
      <c r="E30" s="38">
        <v>10</v>
      </c>
      <c r="F30" s="38">
        <v>10</v>
      </c>
      <c r="G30" s="38"/>
      <c r="H30" s="38"/>
      <c r="I30" s="22"/>
    </row>
    <row r="31" ht="19.9" customHeight="1" spans="1:9">
      <c r="A31" s="6"/>
      <c r="B31" s="37" t="s">
        <v>132</v>
      </c>
      <c r="C31" s="38"/>
      <c r="D31" s="37" t="s">
        <v>150</v>
      </c>
      <c r="E31" s="38"/>
      <c r="F31" s="38"/>
      <c r="G31" s="38"/>
      <c r="H31" s="38"/>
      <c r="I31" s="22"/>
    </row>
    <row r="32" ht="19.9" customHeight="1" spans="1:9">
      <c r="A32" s="6"/>
      <c r="B32" s="37" t="s">
        <v>132</v>
      </c>
      <c r="C32" s="38"/>
      <c r="D32" s="37" t="s">
        <v>151</v>
      </c>
      <c r="E32" s="38"/>
      <c r="F32" s="38"/>
      <c r="G32" s="38"/>
      <c r="H32" s="38"/>
      <c r="I32" s="22"/>
    </row>
    <row r="33" ht="19.9" customHeight="1" spans="1:9">
      <c r="A33" s="6"/>
      <c r="B33" s="37" t="s">
        <v>132</v>
      </c>
      <c r="C33" s="38"/>
      <c r="D33" s="37" t="s">
        <v>152</v>
      </c>
      <c r="E33" s="38"/>
      <c r="F33" s="38"/>
      <c r="G33" s="38"/>
      <c r="H33" s="38"/>
      <c r="I33" s="22"/>
    </row>
    <row r="34" ht="19.9" customHeight="1" spans="1:9">
      <c r="A34" s="6"/>
      <c r="B34" s="37" t="s">
        <v>132</v>
      </c>
      <c r="C34" s="38"/>
      <c r="D34" s="37" t="s">
        <v>153</v>
      </c>
      <c r="E34" s="38"/>
      <c r="F34" s="38"/>
      <c r="G34" s="38"/>
      <c r="H34" s="38"/>
      <c r="I34" s="22"/>
    </row>
    <row r="35" ht="19.9" customHeight="1" spans="1:9">
      <c r="A35" s="6"/>
      <c r="B35" s="37" t="s">
        <v>132</v>
      </c>
      <c r="C35" s="38"/>
      <c r="D35" s="37" t="s">
        <v>154</v>
      </c>
      <c r="E35" s="38"/>
      <c r="F35" s="38"/>
      <c r="G35" s="38"/>
      <c r="H35" s="38"/>
      <c r="I35" s="22"/>
    </row>
    <row r="36" ht="8.5" customHeight="1" spans="1:9">
      <c r="A36" s="56"/>
      <c r="B36" s="56"/>
      <c r="C36" s="56"/>
      <c r="D36" s="32"/>
      <c r="E36" s="56"/>
      <c r="F36" s="56"/>
      <c r="G36" s="56"/>
      <c r="H36" s="56"/>
      <c r="I36" s="47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8" scale="8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topLeftCell="F1"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5"/>
      <c r="E1" s="25"/>
      <c r="F1" s="1"/>
      <c r="G1" s="1"/>
      <c r="H1" s="1"/>
      <c r="I1" s="25"/>
      <c r="J1" s="25"/>
      <c r="K1" s="1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9" t="s">
        <v>155</v>
      </c>
      <c r="AN1" s="45"/>
    </row>
    <row r="2" ht="19.9" customHeight="1" spans="1:40">
      <c r="A2" s="1"/>
      <c r="B2" s="3" t="s">
        <v>156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5"/>
    </row>
    <row r="3" ht="17.05" customHeight="1" spans="1:40">
      <c r="A3" s="4"/>
      <c r="B3" s="5" t="s">
        <v>59</v>
      </c>
      <c r="C3" s="5"/>
      <c r="D3" s="5"/>
      <c r="E3" s="5"/>
      <c r="F3" s="41"/>
      <c r="G3" s="4"/>
      <c r="H3" s="30"/>
      <c r="I3" s="41"/>
      <c r="J3" s="41"/>
      <c r="K3" s="44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30" t="s">
        <v>5</v>
      </c>
      <c r="AM3" s="30"/>
      <c r="AN3" s="46"/>
    </row>
    <row r="4" ht="21.35" customHeight="1" spans="1:40">
      <c r="A4" s="6"/>
      <c r="B4" s="31" t="s">
        <v>8</v>
      </c>
      <c r="C4" s="31"/>
      <c r="D4" s="31"/>
      <c r="E4" s="31"/>
      <c r="F4" s="31" t="s">
        <v>157</v>
      </c>
      <c r="G4" s="31" t="s">
        <v>158</v>
      </c>
      <c r="H4" s="31"/>
      <c r="I4" s="31"/>
      <c r="J4" s="31"/>
      <c r="K4" s="31"/>
      <c r="L4" s="31"/>
      <c r="M4" s="31"/>
      <c r="N4" s="31"/>
      <c r="O4" s="31"/>
      <c r="P4" s="31"/>
      <c r="Q4" s="31" t="s">
        <v>159</v>
      </c>
      <c r="R4" s="31"/>
      <c r="S4" s="31"/>
      <c r="T4" s="31"/>
      <c r="U4" s="31"/>
      <c r="V4" s="31"/>
      <c r="W4" s="31"/>
      <c r="X4" s="31"/>
      <c r="Y4" s="31"/>
      <c r="Z4" s="31"/>
      <c r="AA4" s="31" t="s">
        <v>160</v>
      </c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40"/>
    </row>
    <row r="5" ht="21.35" customHeight="1" spans="1:40">
      <c r="A5" s="6"/>
      <c r="B5" s="31" t="s">
        <v>81</v>
      </c>
      <c r="C5" s="31"/>
      <c r="D5" s="31" t="s">
        <v>71</v>
      </c>
      <c r="E5" s="31" t="s">
        <v>72</v>
      </c>
      <c r="F5" s="31"/>
      <c r="G5" s="31" t="s">
        <v>60</v>
      </c>
      <c r="H5" s="31" t="s">
        <v>161</v>
      </c>
      <c r="I5" s="31"/>
      <c r="J5" s="31"/>
      <c r="K5" s="31" t="s">
        <v>162</v>
      </c>
      <c r="L5" s="31"/>
      <c r="M5" s="31"/>
      <c r="N5" s="31" t="s">
        <v>163</v>
      </c>
      <c r="O5" s="31"/>
      <c r="P5" s="31"/>
      <c r="Q5" s="31" t="s">
        <v>60</v>
      </c>
      <c r="R5" s="31" t="s">
        <v>161</v>
      </c>
      <c r="S5" s="31"/>
      <c r="T5" s="31"/>
      <c r="U5" s="31" t="s">
        <v>162</v>
      </c>
      <c r="V5" s="31"/>
      <c r="W5" s="31"/>
      <c r="X5" s="31" t="s">
        <v>163</v>
      </c>
      <c r="Y5" s="31"/>
      <c r="Z5" s="31"/>
      <c r="AA5" s="31" t="s">
        <v>60</v>
      </c>
      <c r="AB5" s="31" t="s">
        <v>161</v>
      </c>
      <c r="AC5" s="31"/>
      <c r="AD5" s="31"/>
      <c r="AE5" s="31" t="s">
        <v>162</v>
      </c>
      <c r="AF5" s="31"/>
      <c r="AG5" s="31"/>
      <c r="AH5" s="31" t="s">
        <v>163</v>
      </c>
      <c r="AI5" s="31"/>
      <c r="AJ5" s="31"/>
      <c r="AK5" s="31" t="s">
        <v>164</v>
      </c>
      <c r="AL5" s="31"/>
      <c r="AM5" s="31"/>
      <c r="AN5" s="40"/>
    </row>
    <row r="6" ht="21.35" customHeight="1" spans="1:40">
      <c r="A6" s="32"/>
      <c r="B6" s="31" t="s">
        <v>82</v>
      </c>
      <c r="C6" s="31" t="s">
        <v>83</v>
      </c>
      <c r="D6" s="31"/>
      <c r="E6" s="31"/>
      <c r="F6" s="31"/>
      <c r="G6" s="31"/>
      <c r="H6" s="31" t="s">
        <v>165</v>
      </c>
      <c r="I6" s="31" t="s">
        <v>77</v>
      </c>
      <c r="J6" s="31" t="s">
        <v>78</v>
      </c>
      <c r="K6" s="31" t="s">
        <v>165</v>
      </c>
      <c r="L6" s="31" t="s">
        <v>77</v>
      </c>
      <c r="M6" s="31" t="s">
        <v>78</v>
      </c>
      <c r="N6" s="31" t="s">
        <v>165</v>
      </c>
      <c r="O6" s="31" t="s">
        <v>77</v>
      </c>
      <c r="P6" s="31" t="s">
        <v>78</v>
      </c>
      <c r="Q6" s="31"/>
      <c r="R6" s="31" t="s">
        <v>165</v>
      </c>
      <c r="S6" s="31" t="s">
        <v>77</v>
      </c>
      <c r="T6" s="31" t="s">
        <v>78</v>
      </c>
      <c r="U6" s="31" t="s">
        <v>165</v>
      </c>
      <c r="V6" s="31" t="s">
        <v>77</v>
      </c>
      <c r="W6" s="31" t="s">
        <v>78</v>
      </c>
      <c r="X6" s="31" t="s">
        <v>165</v>
      </c>
      <c r="Y6" s="31" t="s">
        <v>77</v>
      </c>
      <c r="Z6" s="31" t="s">
        <v>78</v>
      </c>
      <c r="AA6" s="31"/>
      <c r="AB6" s="31" t="s">
        <v>165</v>
      </c>
      <c r="AC6" s="31" t="s">
        <v>77</v>
      </c>
      <c r="AD6" s="31" t="s">
        <v>78</v>
      </c>
      <c r="AE6" s="31" t="s">
        <v>165</v>
      </c>
      <c r="AF6" s="31" t="s">
        <v>77</v>
      </c>
      <c r="AG6" s="31" t="s">
        <v>78</v>
      </c>
      <c r="AH6" s="31" t="s">
        <v>165</v>
      </c>
      <c r="AI6" s="31" t="s">
        <v>77</v>
      </c>
      <c r="AJ6" s="31" t="s">
        <v>78</v>
      </c>
      <c r="AK6" s="31" t="s">
        <v>165</v>
      </c>
      <c r="AL6" s="31" t="s">
        <v>77</v>
      </c>
      <c r="AM6" s="31" t="s">
        <v>78</v>
      </c>
      <c r="AN6" s="40"/>
    </row>
    <row r="7" ht="19.9" customHeight="1" spans="1:40">
      <c r="A7" s="6"/>
      <c r="B7" s="33"/>
      <c r="C7" s="33"/>
      <c r="D7" s="33"/>
      <c r="E7" s="10" t="s">
        <v>73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40"/>
    </row>
    <row r="8" ht="19.9" customHeight="1" spans="1:40">
      <c r="A8" s="6"/>
      <c r="B8" s="35" t="s">
        <v>22</v>
      </c>
      <c r="C8" s="35" t="s">
        <v>22</v>
      </c>
      <c r="D8" s="36"/>
      <c r="E8" s="37" t="s">
        <v>22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0"/>
    </row>
    <row r="9" ht="19.9" customHeight="1" spans="1:40">
      <c r="A9" s="6"/>
      <c r="B9" s="35" t="s">
        <v>22</v>
      </c>
      <c r="C9" s="35" t="s">
        <v>22</v>
      </c>
      <c r="D9" s="36"/>
      <c r="E9" s="37" t="s">
        <v>74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40"/>
    </row>
    <row r="10" ht="19.9" customHeight="1" spans="1:40">
      <c r="A10" s="6"/>
      <c r="B10" s="35" t="s">
        <v>22</v>
      </c>
      <c r="C10" s="35" t="s">
        <v>22</v>
      </c>
      <c r="D10" s="36"/>
      <c r="E10" s="37" t="s">
        <v>166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40"/>
    </row>
    <row r="11" ht="19.9" customHeight="1" spans="1:40">
      <c r="A11" s="6"/>
      <c r="B11" s="35" t="str">
        <f>MID('[1]8基本支出'!B7,1,3)</f>
        <v>301</v>
      </c>
      <c r="C11" s="35" t="str">
        <f>MID('[1]8基本支出'!B7,4,2)</f>
        <v>01</v>
      </c>
      <c r="D11" s="36">
        <v>132001</v>
      </c>
      <c r="E11" s="37" t="s">
        <v>167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0"/>
    </row>
    <row r="12" ht="19.9" customHeight="1" spans="2:40">
      <c r="B12" s="35" t="str">
        <f>MID('[1]8基本支出'!B8,1,3)</f>
        <v>301</v>
      </c>
      <c r="C12" s="35" t="str">
        <f>MID('[1]8基本支出'!B8,4,2)</f>
        <v>02</v>
      </c>
      <c r="D12" s="36">
        <v>132001</v>
      </c>
      <c r="E12" s="37" t="s">
        <v>168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0"/>
    </row>
    <row r="13" ht="19.9" customHeight="1" spans="2:40">
      <c r="B13" s="35" t="str">
        <f>MID('[1]8基本支出'!B9,1,3)</f>
        <v>301</v>
      </c>
      <c r="C13" s="35" t="str">
        <f>MID('[1]8基本支出'!B9,4,2)</f>
        <v>03</v>
      </c>
      <c r="D13" s="36">
        <v>132001</v>
      </c>
      <c r="E13" s="37" t="s">
        <v>169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0"/>
    </row>
    <row r="14" ht="19.9" customHeight="1" spans="2:40">
      <c r="B14" s="35" t="str">
        <f>MID('[1]8基本支出'!B10,1,3)</f>
        <v>301</v>
      </c>
      <c r="C14" s="35" t="str">
        <f>MID('[1]8基本支出'!B10,4,2)</f>
        <v>07</v>
      </c>
      <c r="D14" s="36">
        <v>132001</v>
      </c>
      <c r="E14" s="37" t="s">
        <v>170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0"/>
    </row>
    <row r="15" ht="19.9" customHeight="1" spans="2:40">
      <c r="B15" s="35" t="str">
        <f>MID('[1]8基本支出'!B11,1,3)</f>
        <v>301</v>
      </c>
      <c r="C15" s="35" t="str">
        <f>MID('[1]8基本支出'!B11,4,2)</f>
        <v>08</v>
      </c>
      <c r="D15" s="36">
        <v>132001</v>
      </c>
      <c r="E15" s="37" t="s">
        <v>171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0"/>
    </row>
    <row r="16" ht="19.9" customHeight="1" spans="2:40">
      <c r="B16" s="35" t="str">
        <f>MID('[1]8基本支出'!B12,1,3)</f>
        <v>301</v>
      </c>
      <c r="C16" s="35" t="str">
        <f>MID('[1]8基本支出'!B12,4,2)</f>
        <v>09</v>
      </c>
      <c r="D16" s="36">
        <v>132001</v>
      </c>
      <c r="E16" s="37" t="s">
        <v>172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40"/>
    </row>
    <row r="17" ht="19.9" customHeight="1" spans="2:40">
      <c r="B17" s="35" t="str">
        <f>MID('[1]8基本支出'!B13,1,3)</f>
        <v>301</v>
      </c>
      <c r="C17" s="35" t="str">
        <f>MID('[1]8基本支出'!B13,4,2)</f>
        <v>10</v>
      </c>
      <c r="D17" s="36">
        <v>132001</v>
      </c>
      <c r="E17" s="37" t="s">
        <v>173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40"/>
    </row>
    <row r="18" ht="19.9" customHeight="1" spans="2:40">
      <c r="B18" s="35" t="str">
        <f>MID('[1]8基本支出'!B14,1,3)</f>
        <v>301</v>
      </c>
      <c r="C18" s="35" t="str">
        <f>MID('[1]8基本支出'!B14,4,2)</f>
        <v>11</v>
      </c>
      <c r="D18" s="36">
        <v>132001</v>
      </c>
      <c r="E18" s="37" t="s">
        <v>174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0"/>
    </row>
    <row r="19" ht="19.9" customHeight="1" spans="2:40">
      <c r="B19" s="35" t="str">
        <f>MID('[1]8基本支出'!B15,1,3)</f>
        <v>301</v>
      </c>
      <c r="C19" s="35" t="str">
        <f>MID('[1]8基本支出'!B15,4,2)</f>
        <v>12</v>
      </c>
      <c r="D19" s="36">
        <v>132001</v>
      </c>
      <c r="E19" s="37" t="s">
        <v>175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40"/>
    </row>
    <row r="20" ht="19.9" customHeight="1" spans="2:40">
      <c r="B20" s="35" t="str">
        <f>MID('[1]8基本支出'!B16,1,3)</f>
        <v>301</v>
      </c>
      <c r="C20" s="35" t="str">
        <f>MID('[1]8基本支出'!B16,4,2)</f>
        <v>13</v>
      </c>
      <c r="D20" s="36">
        <v>132001</v>
      </c>
      <c r="E20" s="37" t="s">
        <v>112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40"/>
    </row>
    <row r="21" ht="19.9" customHeight="1" spans="2:40">
      <c r="B21" s="35" t="str">
        <f>MID('[1]8基本支出'!B17,1,3)</f>
        <v>301</v>
      </c>
      <c r="C21" s="35" t="str">
        <f>MID('[1]8基本支出'!B17,4,2)</f>
        <v>99</v>
      </c>
      <c r="D21" s="36">
        <v>132001</v>
      </c>
      <c r="E21" s="37" t="s">
        <v>176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40"/>
    </row>
    <row r="22" ht="19.9" customHeight="1" spans="2:40">
      <c r="B22" s="35" t="str">
        <f>MID('[1]8基本支出'!B18,1,3)</f>
        <v>302</v>
      </c>
      <c r="C22" s="35" t="str">
        <f>MID('[1]8基本支出'!B18,4,2)</f>
        <v/>
      </c>
      <c r="D22" s="36">
        <v>132001</v>
      </c>
      <c r="E22" s="37" t="s">
        <v>177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40"/>
    </row>
    <row r="23" ht="19.9" customHeight="1" spans="1:40">
      <c r="A23" s="6"/>
      <c r="B23" s="35" t="str">
        <f>MID('[1]8基本支出'!B19,1,3)</f>
        <v>302</v>
      </c>
      <c r="C23" s="35" t="str">
        <f>MID('[1]8基本支出'!B19,4,2)</f>
        <v>01</v>
      </c>
      <c r="D23" s="36">
        <v>132001</v>
      </c>
      <c r="E23" s="37" t="s">
        <v>178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40"/>
    </row>
    <row r="24" ht="19.9" customHeight="1" spans="2:40">
      <c r="B24" s="35" t="str">
        <f>MID('[1]8基本支出'!B20,1,3)</f>
        <v>302</v>
      </c>
      <c r="C24" s="35" t="str">
        <f>MID('[1]8基本支出'!B20,4,2)</f>
        <v>02</v>
      </c>
      <c r="D24" s="36">
        <v>132001</v>
      </c>
      <c r="E24" s="37" t="s">
        <v>179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40"/>
    </row>
    <row r="25" ht="19.9" customHeight="1" spans="2:40">
      <c r="B25" s="35" t="str">
        <f>MID('[1]8基本支出'!B21,1,3)</f>
        <v>302</v>
      </c>
      <c r="C25" s="35" t="str">
        <f>MID('[1]8基本支出'!B21,4,2)</f>
        <v>07</v>
      </c>
      <c r="D25" s="36">
        <v>132001</v>
      </c>
      <c r="E25" s="37" t="s">
        <v>180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40"/>
    </row>
    <row r="26" ht="19.9" customHeight="1" spans="2:40">
      <c r="B26" s="35" t="str">
        <f>MID('[1]8基本支出'!B22,1,3)</f>
        <v>302</v>
      </c>
      <c r="C26" s="35" t="str">
        <f>MID('[1]8基本支出'!B22,4,2)</f>
        <v>11</v>
      </c>
      <c r="D26" s="36">
        <v>132001</v>
      </c>
      <c r="E26" s="37" t="s">
        <v>181</v>
      </c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40"/>
    </row>
    <row r="27" ht="19.9" customHeight="1" spans="2:40">
      <c r="B27" s="35" t="str">
        <f>MID('[1]8基本支出'!B23,1,3)</f>
        <v>302</v>
      </c>
      <c r="C27" s="35" t="str">
        <f>MID('[1]8基本支出'!B23,4,2)</f>
        <v>15</v>
      </c>
      <c r="D27" s="36">
        <v>132001</v>
      </c>
      <c r="E27" s="37" t="s">
        <v>182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40"/>
    </row>
    <row r="28" ht="19.9" customHeight="1" spans="2:40">
      <c r="B28" s="35" t="str">
        <f>MID('[1]8基本支出'!B24,1,3)</f>
        <v>302</v>
      </c>
      <c r="C28" s="35" t="str">
        <f>MID('[1]8基本支出'!B24,4,2)</f>
        <v>16</v>
      </c>
      <c r="D28" s="36">
        <v>132001</v>
      </c>
      <c r="E28" s="37" t="s">
        <v>183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40"/>
    </row>
    <row r="29" ht="19.9" customHeight="1" spans="2:40">
      <c r="B29" s="35" t="str">
        <f>MID('[1]8基本支出'!B25,1,3)</f>
        <v>302</v>
      </c>
      <c r="C29" s="35" t="str">
        <f>MID('[1]8基本支出'!B25,4,2)</f>
        <v>17</v>
      </c>
      <c r="D29" s="36">
        <v>132001</v>
      </c>
      <c r="E29" s="37" t="s">
        <v>184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40"/>
    </row>
    <row r="30" ht="19.9" customHeight="1" spans="2:40">
      <c r="B30" s="35" t="str">
        <f>MID('[1]8基本支出'!B26,1,3)</f>
        <v>302</v>
      </c>
      <c r="C30" s="35" t="str">
        <f>MID('[1]8基本支出'!B26,4,2)</f>
        <v>27</v>
      </c>
      <c r="D30" s="36">
        <v>132001</v>
      </c>
      <c r="E30" s="37" t="s">
        <v>185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40"/>
    </row>
    <row r="31" ht="19.9" customHeight="1" spans="2:40">
      <c r="B31" s="35" t="str">
        <f>MID('[1]8基本支出'!B27,1,3)</f>
        <v>302</v>
      </c>
      <c r="C31" s="35" t="str">
        <f>MID('[1]8基本支出'!B27,4,2)</f>
        <v>28</v>
      </c>
      <c r="D31" s="36">
        <v>132001</v>
      </c>
      <c r="E31" s="37" t="s">
        <v>186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40"/>
    </row>
    <row r="32" ht="19.9" customHeight="1" spans="2:40">
      <c r="B32" s="35" t="str">
        <f>MID('[1]8基本支出'!B28,1,3)</f>
        <v>302</v>
      </c>
      <c r="C32" s="35" t="str">
        <f>MID('[1]8基本支出'!B28,4,2)</f>
        <v>29</v>
      </c>
      <c r="D32" s="36">
        <v>132001</v>
      </c>
      <c r="E32" s="37" t="s">
        <v>187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40"/>
    </row>
    <row r="33" ht="19.9" customHeight="1" spans="2:40">
      <c r="B33" s="35" t="str">
        <f>MID('[1]8基本支出'!B29,1,3)</f>
        <v>302</v>
      </c>
      <c r="C33" s="35" t="str">
        <f>MID('[1]8基本支出'!B29,4,2)</f>
        <v>39</v>
      </c>
      <c r="D33" s="36">
        <v>132001</v>
      </c>
      <c r="E33" s="37" t="s">
        <v>188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40"/>
    </row>
    <row r="34" ht="19.9" customHeight="1" spans="2:40">
      <c r="B34" s="35" t="str">
        <f>MID('[1]8基本支出'!B30,1,3)</f>
        <v>302</v>
      </c>
      <c r="C34" s="35" t="str">
        <f>MID('[1]8基本支出'!B30,4,2)</f>
        <v>99</v>
      </c>
      <c r="D34" s="36">
        <v>132001</v>
      </c>
      <c r="E34" s="37" t="s">
        <v>189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40"/>
    </row>
    <row r="35" ht="19.9" customHeight="1" spans="2:40">
      <c r="B35" s="35" t="str">
        <f>MID('[1]8基本支出'!B31,1,3)</f>
        <v>310</v>
      </c>
      <c r="C35" s="35" t="str">
        <f>MID('[1]8基本支出'!B31,4,2)</f>
        <v/>
      </c>
      <c r="D35" s="36">
        <v>132001</v>
      </c>
      <c r="E35" s="37" t="s">
        <v>190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40"/>
    </row>
    <row r="36" ht="19.9" customHeight="1" spans="2:40">
      <c r="B36" s="35" t="str">
        <f>MID('[1]8基本支出'!B32,1,3)</f>
        <v>310</v>
      </c>
      <c r="C36" s="35" t="str">
        <f>MID('[1]8基本支出'!B32,4,2)</f>
        <v>02</v>
      </c>
      <c r="D36" s="36">
        <v>132001</v>
      </c>
      <c r="E36" s="37" t="s">
        <v>191</v>
      </c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40"/>
    </row>
    <row r="37" ht="19.9" customHeight="1" spans="2:40">
      <c r="B37" s="35" t="str">
        <f>MID('[1]8基本支出'!B33,1,3)</f>
        <v>312</v>
      </c>
      <c r="C37" s="35" t="str">
        <f>MID('[1]8基本支出'!B33,4,2)</f>
        <v/>
      </c>
      <c r="D37" s="36">
        <v>132001</v>
      </c>
      <c r="E37" s="37" t="s">
        <v>192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40"/>
    </row>
    <row r="38" ht="19.9" customHeight="1" spans="2:40">
      <c r="B38" s="35" t="str">
        <f>MID('[1]8基本支出'!B34,1,3)</f>
        <v>312</v>
      </c>
      <c r="C38" s="35" t="str">
        <f>MID('[1]8基本支出'!B34,4,2)</f>
        <v>99</v>
      </c>
      <c r="D38" s="36">
        <v>132001</v>
      </c>
      <c r="E38" s="37" t="s">
        <v>193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0"/>
    </row>
    <row r="39" ht="8.5" customHeight="1" spans="1:40">
      <c r="A39" s="16"/>
      <c r="B39" s="16"/>
      <c r="C39" s="16"/>
      <c r="D39" s="43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47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pane ySplit="6" topLeftCell="A7" activePane="bottomLeft" state="frozen"/>
      <selection/>
      <selection pane="bottomLeft" activeCell="P22" sqref="P2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5"/>
      <c r="F1" s="25"/>
      <c r="G1" s="18" t="s">
        <v>194</v>
      </c>
      <c r="H1" s="18"/>
      <c r="I1" s="18"/>
      <c r="J1" s="21"/>
    </row>
    <row r="2" ht="19.9" customHeight="1" spans="1:10">
      <c r="A2" s="1"/>
      <c r="B2" s="3" t="s">
        <v>195</v>
      </c>
      <c r="C2" s="3"/>
      <c r="D2" s="3"/>
      <c r="E2" s="3"/>
      <c r="F2" s="3"/>
      <c r="G2" s="3"/>
      <c r="H2" s="3"/>
      <c r="I2" s="3"/>
      <c r="J2" s="21" t="s">
        <v>2</v>
      </c>
    </row>
    <row r="3" ht="17.05" customHeight="1" spans="1:10">
      <c r="A3" s="4"/>
      <c r="B3" s="5" t="s">
        <v>59</v>
      </c>
      <c r="C3" s="5"/>
      <c r="D3" s="5"/>
      <c r="E3" s="5"/>
      <c r="F3" s="5"/>
      <c r="G3" s="4"/>
      <c r="H3" s="41"/>
      <c r="I3" s="30" t="s">
        <v>5</v>
      </c>
      <c r="J3" s="21"/>
    </row>
    <row r="4" ht="21.35" customHeight="1" spans="1:10">
      <c r="A4" s="32"/>
      <c r="B4" s="7" t="s">
        <v>8</v>
      </c>
      <c r="C4" s="7"/>
      <c r="D4" s="7"/>
      <c r="E4" s="7"/>
      <c r="F4" s="7"/>
      <c r="G4" s="7" t="s">
        <v>60</v>
      </c>
      <c r="H4" s="27" t="s">
        <v>196</v>
      </c>
      <c r="I4" s="27" t="s">
        <v>160</v>
      </c>
      <c r="J4" s="40"/>
    </row>
    <row r="5" ht="21.35" customHeight="1" spans="1:10">
      <c r="A5" s="32"/>
      <c r="B5" s="7" t="s">
        <v>81</v>
      </c>
      <c r="C5" s="7"/>
      <c r="D5" s="7"/>
      <c r="E5" s="7" t="s">
        <v>71</v>
      </c>
      <c r="F5" s="7" t="s">
        <v>72</v>
      </c>
      <c r="G5" s="7"/>
      <c r="H5" s="27"/>
      <c r="I5" s="27"/>
      <c r="J5" s="40"/>
    </row>
    <row r="6" ht="21.35" customHeight="1" spans="1:10">
      <c r="A6" s="8"/>
      <c r="B6" s="7" t="s">
        <v>82</v>
      </c>
      <c r="C6" s="7" t="s">
        <v>83</v>
      </c>
      <c r="D6" s="7" t="s">
        <v>84</v>
      </c>
      <c r="E6" s="7"/>
      <c r="F6" s="7"/>
      <c r="G6" s="7"/>
      <c r="H6" s="27"/>
      <c r="I6" s="27"/>
      <c r="J6" s="22"/>
    </row>
    <row r="7" ht="18" customHeight="1" spans="1:10">
      <c r="A7" s="9"/>
      <c r="B7" s="10"/>
      <c r="C7" s="10"/>
      <c r="D7" s="10"/>
      <c r="E7" s="10"/>
      <c r="F7" s="10" t="s">
        <v>73</v>
      </c>
      <c r="G7" s="11"/>
      <c r="H7" s="11"/>
      <c r="I7" s="11"/>
      <c r="J7" s="23"/>
    </row>
    <row r="8" ht="18" customHeight="1" spans="1:10">
      <c r="A8" s="8"/>
      <c r="B8" s="12"/>
      <c r="C8" s="12"/>
      <c r="D8" s="12"/>
      <c r="E8" s="12"/>
      <c r="F8" s="13" t="s">
        <v>22</v>
      </c>
      <c r="G8" s="14"/>
      <c r="H8" s="14"/>
      <c r="I8" s="14"/>
      <c r="J8" s="21"/>
    </row>
    <row r="9" ht="18" customHeight="1" spans="1:10">
      <c r="A9" s="8"/>
      <c r="B9" s="12"/>
      <c r="C9" s="12"/>
      <c r="D9" s="12"/>
      <c r="E9" s="12"/>
      <c r="F9" s="13" t="s">
        <v>74</v>
      </c>
      <c r="G9" s="14"/>
      <c r="H9" s="14"/>
      <c r="I9" s="14"/>
      <c r="J9" s="21"/>
    </row>
    <row r="10" ht="18" customHeight="1" spans="1:10">
      <c r="A10" s="8"/>
      <c r="B10" s="12" t="s">
        <v>85</v>
      </c>
      <c r="C10" s="12">
        <v>13</v>
      </c>
      <c r="D10" s="70" t="s">
        <v>86</v>
      </c>
      <c r="E10" s="12">
        <v>132001</v>
      </c>
      <c r="F10" s="13" t="s">
        <v>87</v>
      </c>
      <c r="G10" s="14">
        <v>2</v>
      </c>
      <c r="H10" s="15">
        <f>VLOOKUP(F10,'[1]7一般预算支出'!$C$8:$D$54,2,FALSE)</f>
        <v>2</v>
      </c>
      <c r="I10" s="15"/>
      <c r="J10" s="22"/>
    </row>
    <row r="11" ht="18" customHeight="1" spans="1:10">
      <c r="A11" s="8"/>
      <c r="B11" s="12">
        <v>208</v>
      </c>
      <c r="C11" s="28" t="s">
        <v>88</v>
      </c>
      <c r="D11" s="28" t="s">
        <v>88</v>
      </c>
      <c r="E11" s="12">
        <v>132001</v>
      </c>
      <c r="F11" s="13" t="s">
        <v>89</v>
      </c>
      <c r="G11" s="14">
        <v>8.24</v>
      </c>
      <c r="H11" s="15">
        <f>VLOOKUP(F11,'[1]7一般预算支出'!$C$8:$D$54,2,FALSE)</f>
        <v>8.24</v>
      </c>
      <c r="I11" s="15"/>
      <c r="J11" s="22"/>
    </row>
    <row r="12" ht="18" customHeight="1" spans="1:10">
      <c r="A12" s="8"/>
      <c r="B12" s="12">
        <v>208</v>
      </c>
      <c r="C12" s="28" t="s">
        <v>88</v>
      </c>
      <c r="D12" s="28" t="s">
        <v>90</v>
      </c>
      <c r="E12" s="12">
        <v>132001</v>
      </c>
      <c r="F12" s="13" t="s">
        <v>91</v>
      </c>
      <c r="G12" s="14">
        <v>4.12</v>
      </c>
      <c r="H12" s="15">
        <f>VLOOKUP(F12,'[1]7一般预算支出'!$C$8:$D$54,2,FALSE)</f>
        <v>4.12</v>
      </c>
      <c r="I12" s="15"/>
      <c r="J12" s="22"/>
    </row>
    <row r="13" ht="18" customHeight="1" spans="1:10">
      <c r="A13" s="8"/>
      <c r="B13" s="12">
        <v>208</v>
      </c>
      <c r="C13" s="28" t="s">
        <v>92</v>
      </c>
      <c r="D13" s="28" t="s">
        <v>92</v>
      </c>
      <c r="E13" s="12">
        <v>132001</v>
      </c>
      <c r="F13" s="13" t="s">
        <v>93</v>
      </c>
      <c r="G13" s="14">
        <v>0.26</v>
      </c>
      <c r="H13" s="15">
        <f>VLOOKUP(F13,'[1]7一般预算支出'!$C$8:$D$54,2,FALSE)</f>
        <v>0.26</v>
      </c>
      <c r="I13" s="15"/>
      <c r="J13" s="22"/>
    </row>
    <row r="14" ht="18" customHeight="1" spans="1:10">
      <c r="A14" s="8"/>
      <c r="B14" s="12">
        <v>210</v>
      </c>
      <c r="C14" s="28" t="s">
        <v>94</v>
      </c>
      <c r="D14" s="28" t="s">
        <v>95</v>
      </c>
      <c r="E14" s="12">
        <v>132001</v>
      </c>
      <c r="F14" s="13" t="s">
        <v>96</v>
      </c>
      <c r="G14" s="14">
        <v>0.64</v>
      </c>
      <c r="H14" s="15">
        <f>VLOOKUP(F14,'[1]7一般预算支出'!$C$8:$D$54,2,FALSE)</f>
        <v>0.64</v>
      </c>
      <c r="I14" s="15"/>
      <c r="J14" s="22"/>
    </row>
    <row r="15" ht="18" customHeight="1" spans="1:10">
      <c r="A15" s="8"/>
      <c r="B15" s="12">
        <v>210</v>
      </c>
      <c r="C15" s="28" t="s">
        <v>94</v>
      </c>
      <c r="D15" s="28" t="s">
        <v>97</v>
      </c>
      <c r="E15" s="12">
        <v>132001</v>
      </c>
      <c r="F15" s="13" t="s">
        <v>98</v>
      </c>
      <c r="G15" s="14">
        <v>2.03</v>
      </c>
      <c r="H15" s="15">
        <f>VLOOKUP(F15,'[1]7一般预算支出'!$C$8:$D$54,2,FALSE)</f>
        <v>2.03</v>
      </c>
      <c r="I15" s="15"/>
      <c r="J15" s="22"/>
    </row>
    <row r="16" ht="18" customHeight="1" spans="1:10">
      <c r="A16" s="8"/>
      <c r="B16" s="12">
        <v>210</v>
      </c>
      <c r="C16" s="28" t="s">
        <v>94</v>
      </c>
      <c r="D16" s="28" t="s">
        <v>99</v>
      </c>
      <c r="E16" s="12">
        <v>132001</v>
      </c>
      <c r="F16" s="13" t="s">
        <v>100</v>
      </c>
      <c r="G16" s="14">
        <v>0.17</v>
      </c>
      <c r="H16" s="15">
        <f>VLOOKUP(F16,'[1]7一般预算支出'!$C$8:$D$54,2,FALSE)</f>
        <v>0.17</v>
      </c>
      <c r="I16" s="15"/>
      <c r="J16" s="22"/>
    </row>
    <row r="17" ht="18" customHeight="1" spans="1:10">
      <c r="A17" s="8"/>
      <c r="B17" s="12">
        <v>210</v>
      </c>
      <c r="C17" s="28" t="s">
        <v>94</v>
      </c>
      <c r="D17" s="28" t="s">
        <v>92</v>
      </c>
      <c r="E17" s="12">
        <v>132001</v>
      </c>
      <c r="F17" s="13" t="s">
        <v>101</v>
      </c>
      <c r="G17" s="14">
        <v>0.65</v>
      </c>
      <c r="H17" s="15">
        <f>VLOOKUP(F17,'[1]7一般预算支出'!$C$8:$D$54,2,FALSE)</f>
        <v>0.65</v>
      </c>
      <c r="I17" s="15"/>
      <c r="J17" s="22"/>
    </row>
    <row r="18" ht="18" customHeight="1" spans="1:10">
      <c r="A18" s="8"/>
      <c r="B18" s="12">
        <v>211</v>
      </c>
      <c r="C18" s="28" t="s">
        <v>99</v>
      </c>
      <c r="D18" s="28" t="s">
        <v>102</v>
      </c>
      <c r="E18" s="12">
        <v>132001</v>
      </c>
      <c r="F18" s="13" t="s">
        <v>103</v>
      </c>
      <c r="G18" s="14">
        <v>1074</v>
      </c>
      <c r="H18" s="15">
        <f>VLOOKUP(F18,'[1]7一般预算支出'!$C$8:$D$54,2,FALSE)</f>
        <v>1074</v>
      </c>
      <c r="I18" s="15"/>
      <c r="J18" s="22"/>
    </row>
    <row r="19" ht="18" customHeight="1" spans="1:10">
      <c r="A19" s="8"/>
      <c r="B19" s="12">
        <v>211</v>
      </c>
      <c r="C19" s="28" t="s">
        <v>95</v>
      </c>
      <c r="D19" s="28" t="s">
        <v>95</v>
      </c>
      <c r="E19" s="12">
        <v>132001</v>
      </c>
      <c r="F19" s="13" t="s">
        <v>104</v>
      </c>
      <c r="G19" s="14">
        <v>16.78</v>
      </c>
      <c r="H19" s="15">
        <f>VLOOKUP(F19,'[1]7一般预算支出'!$C$8:$D$54,2,FALSE)</f>
        <v>16.78</v>
      </c>
      <c r="I19" s="15"/>
      <c r="J19" s="22"/>
    </row>
    <row r="20" ht="18" customHeight="1" spans="1:10">
      <c r="A20" s="8"/>
      <c r="B20" s="12">
        <v>211</v>
      </c>
      <c r="C20" s="28" t="s">
        <v>95</v>
      </c>
      <c r="D20" s="28" t="s">
        <v>97</v>
      </c>
      <c r="E20" s="12">
        <v>132001</v>
      </c>
      <c r="F20" s="13" t="s">
        <v>105</v>
      </c>
      <c r="G20" s="14">
        <v>285</v>
      </c>
      <c r="H20" s="15">
        <f>VLOOKUP(F20,'[1]7一般预算支出'!$C$8:$D$54,2,FALSE)</f>
        <v>285</v>
      </c>
      <c r="I20" s="15"/>
      <c r="J20" s="22"/>
    </row>
    <row r="21" ht="18" customHeight="1" spans="1:10">
      <c r="A21" s="8"/>
      <c r="B21" s="12">
        <v>211</v>
      </c>
      <c r="C21" s="28" t="s">
        <v>95</v>
      </c>
      <c r="D21" s="28" t="s">
        <v>92</v>
      </c>
      <c r="E21" s="12">
        <v>132001</v>
      </c>
      <c r="F21" s="13" t="s">
        <v>106</v>
      </c>
      <c r="G21" s="14">
        <v>580.64</v>
      </c>
      <c r="H21" s="15">
        <f>VLOOKUP(F21,'[1]7一般预算支出'!$C$8:$D$54,2,FALSE)</f>
        <v>580.64</v>
      </c>
      <c r="I21" s="15"/>
      <c r="J21" s="22"/>
    </row>
    <row r="22" ht="18" customHeight="1" spans="1:10">
      <c r="A22" s="16"/>
      <c r="B22" s="12">
        <v>212</v>
      </c>
      <c r="C22" s="28" t="s">
        <v>99</v>
      </c>
      <c r="D22" s="28" t="s">
        <v>92</v>
      </c>
      <c r="E22" s="12">
        <v>132001</v>
      </c>
      <c r="F22" s="13" t="s">
        <v>107</v>
      </c>
      <c r="G22" s="14">
        <v>1727.6</v>
      </c>
      <c r="H22" s="15">
        <f>VLOOKUP(F22,'[1]7一般预算支出'!$C$8:$D$54,2,FALSE)</f>
        <v>1727.6</v>
      </c>
      <c r="I22" s="15"/>
      <c r="J22" s="42"/>
    </row>
    <row r="23" ht="18" customHeight="1" spans="2:9">
      <c r="B23" s="12">
        <v>212</v>
      </c>
      <c r="C23" s="28" t="s">
        <v>88</v>
      </c>
      <c r="D23" s="28" t="s">
        <v>95</v>
      </c>
      <c r="E23" s="12">
        <v>132001</v>
      </c>
      <c r="F23" s="13" t="s">
        <v>108</v>
      </c>
      <c r="G23" s="14">
        <v>1020.96</v>
      </c>
      <c r="H23" s="15">
        <f>VLOOKUP(F23,'[1]7一般预算支出'!$C$8:$D$54,2,FALSE)</f>
        <v>1020.96</v>
      </c>
      <c r="I23" s="15"/>
    </row>
    <row r="24" ht="18" customHeight="1" spans="2:9">
      <c r="B24" s="12">
        <v>212</v>
      </c>
      <c r="C24" s="28" t="s">
        <v>92</v>
      </c>
      <c r="D24" s="28" t="s">
        <v>92</v>
      </c>
      <c r="E24" s="12">
        <v>132001</v>
      </c>
      <c r="F24" s="13" t="s">
        <v>111</v>
      </c>
      <c r="G24" s="14">
        <v>56</v>
      </c>
      <c r="H24" s="15">
        <f>VLOOKUP(F24,'[1]7一般预算支出'!$C$8:$D$54,2,FALSE)</f>
        <v>56</v>
      </c>
      <c r="I24" s="15"/>
    </row>
    <row r="25" ht="18" customHeight="1" spans="2:9">
      <c r="B25" s="12">
        <v>221</v>
      </c>
      <c r="C25" s="28" t="s">
        <v>97</v>
      </c>
      <c r="D25" s="28" t="s">
        <v>95</v>
      </c>
      <c r="E25" s="12">
        <v>132001</v>
      </c>
      <c r="F25" s="13" t="s">
        <v>112</v>
      </c>
      <c r="G25" s="14">
        <v>6.95</v>
      </c>
      <c r="H25" s="15">
        <f>VLOOKUP(F25,'[1]7一般预算支出'!$C$8:$D$54,2,FALSE)</f>
        <v>6.95</v>
      </c>
      <c r="I25" s="15"/>
    </row>
    <row r="26" ht="18" customHeight="1" spans="2:9">
      <c r="B26" s="12">
        <v>229</v>
      </c>
      <c r="C26" s="28" t="s">
        <v>92</v>
      </c>
      <c r="D26" s="28" t="s">
        <v>92</v>
      </c>
      <c r="E26" s="12">
        <v>132001</v>
      </c>
      <c r="F26" s="13" t="s">
        <v>113</v>
      </c>
      <c r="G26" s="14">
        <v>10</v>
      </c>
      <c r="H26" s="15">
        <f>VLOOKUP(F26,'[1]7一般预算支出'!$C$8:$D$54,2,FALSE)</f>
        <v>10</v>
      </c>
      <c r="I26" s="15"/>
    </row>
    <row r="27" ht="18" customHeight="1" spans="2:9">
      <c r="B27" s="12"/>
      <c r="C27" s="28"/>
      <c r="D27" s="28"/>
      <c r="E27" s="12"/>
      <c r="F27" s="13"/>
      <c r="G27" s="14"/>
      <c r="H27" s="15"/>
      <c r="I27" s="15"/>
    </row>
  </sheetData>
  <mergeCells count="12">
    <mergeCell ref="B1:D1"/>
    <mergeCell ref="G1:I1"/>
    <mergeCell ref="B2:I2"/>
    <mergeCell ref="B3:F3"/>
    <mergeCell ref="B4:F4"/>
    <mergeCell ref="B5:D5"/>
    <mergeCell ref="A10:A21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6" topLeftCell="A7" activePane="bottomLeft" state="frozen"/>
      <selection/>
      <selection pane="bottomLeft" activeCell="K19" sqref="K1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5"/>
      <c r="E1" s="25"/>
      <c r="F1" s="1"/>
      <c r="G1" s="1"/>
      <c r="H1" s="29" t="s">
        <v>197</v>
      </c>
      <c r="I1" s="40"/>
    </row>
    <row r="2" ht="19.9" customHeight="1" spans="1:9">
      <c r="A2" s="1"/>
      <c r="B2" s="3" t="s">
        <v>198</v>
      </c>
      <c r="C2" s="3"/>
      <c r="D2" s="3"/>
      <c r="E2" s="3"/>
      <c r="F2" s="3"/>
      <c r="G2" s="3"/>
      <c r="H2" s="3"/>
      <c r="I2" s="40"/>
    </row>
    <row r="3" ht="17.05" customHeight="1" spans="1:9">
      <c r="A3" s="4"/>
      <c r="B3" s="5" t="s">
        <v>59</v>
      </c>
      <c r="C3" s="5"/>
      <c r="D3" s="5"/>
      <c r="E3" s="5"/>
      <c r="G3" s="4"/>
      <c r="H3" s="30" t="s">
        <v>5</v>
      </c>
      <c r="I3" s="40"/>
    </row>
    <row r="4" ht="21.35" customHeight="1" spans="1:9">
      <c r="A4" s="6"/>
      <c r="B4" s="31" t="s">
        <v>8</v>
      </c>
      <c r="C4" s="31"/>
      <c r="D4" s="31"/>
      <c r="E4" s="31"/>
      <c r="F4" s="31" t="s">
        <v>77</v>
      </c>
      <c r="G4" s="31"/>
      <c r="H4" s="31"/>
      <c r="I4" s="40"/>
    </row>
    <row r="5" ht="21.35" customHeight="1" spans="1:9">
      <c r="A5" s="6"/>
      <c r="B5" s="31" t="s">
        <v>81</v>
      </c>
      <c r="C5" s="31"/>
      <c r="D5" s="31" t="s">
        <v>71</v>
      </c>
      <c r="E5" s="31" t="s">
        <v>72</v>
      </c>
      <c r="F5" s="31" t="s">
        <v>60</v>
      </c>
      <c r="G5" s="31" t="s">
        <v>199</v>
      </c>
      <c r="H5" s="31" t="s">
        <v>200</v>
      </c>
      <c r="I5" s="40"/>
    </row>
    <row r="6" ht="21.35" customHeight="1" spans="1:9">
      <c r="A6" s="32"/>
      <c r="B6" s="31" t="s">
        <v>82</v>
      </c>
      <c r="C6" s="31" t="s">
        <v>83</v>
      </c>
      <c r="D6" s="31"/>
      <c r="E6" s="31"/>
      <c r="F6" s="31"/>
      <c r="G6" s="31"/>
      <c r="H6" s="31"/>
      <c r="I6" s="40"/>
    </row>
    <row r="7" ht="19.9" customHeight="1" spans="1:9">
      <c r="A7" s="6"/>
      <c r="B7" s="33"/>
      <c r="C7" s="33"/>
      <c r="D7" s="33"/>
      <c r="E7" s="10" t="s">
        <v>73</v>
      </c>
      <c r="F7" s="34">
        <v>98.25</v>
      </c>
      <c r="G7" s="34">
        <v>74.58</v>
      </c>
      <c r="H7" s="34">
        <v>23.67</v>
      </c>
      <c r="I7" s="40"/>
    </row>
    <row r="8" ht="19.9" customHeight="1" spans="1:9">
      <c r="A8" s="6"/>
      <c r="B8" s="35" t="s">
        <v>22</v>
      </c>
      <c r="C8" s="35" t="s">
        <v>22</v>
      </c>
      <c r="D8" s="36"/>
      <c r="E8" s="37" t="s">
        <v>22</v>
      </c>
      <c r="F8" s="38"/>
      <c r="G8" s="38"/>
      <c r="H8" s="38"/>
      <c r="I8" s="40"/>
    </row>
    <row r="9" ht="19.9" customHeight="1" spans="1:9">
      <c r="A9" s="35"/>
      <c r="B9" s="35" t="s">
        <v>22</v>
      </c>
      <c r="C9" s="36" t="s">
        <v>22</v>
      </c>
      <c r="D9" s="35">
        <v>132001</v>
      </c>
      <c r="E9" s="37" t="s">
        <v>74</v>
      </c>
      <c r="F9" s="38"/>
      <c r="G9" s="38"/>
      <c r="H9" s="38"/>
      <c r="I9" s="40"/>
    </row>
    <row r="10" ht="19.9" customHeight="1" spans="1:9">
      <c r="A10" s="35"/>
      <c r="B10" s="35" t="s">
        <v>22</v>
      </c>
      <c r="C10" s="36" t="s">
        <v>22</v>
      </c>
      <c r="D10" s="35" t="s">
        <v>201</v>
      </c>
      <c r="E10" s="37" t="s">
        <v>202</v>
      </c>
      <c r="F10" s="38">
        <v>75.38</v>
      </c>
      <c r="G10" s="38">
        <v>74.58</v>
      </c>
      <c r="H10" s="38">
        <v>0.8</v>
      </c>
      <c r="I10" s="40"/>
    </row>
    <row r="11" ht="19.9" customHeight="1" spans="1:9">
      <c r="A11" s="35"/>
      <c r="B11" s="35" t="s">
        <v>203</v>
      </c>
      <c r="C11" s="36" t="s">
        <v>204</v>
      </c>
      <c r="D11" s="35" t="s">
        <v>205</v>
      </c>
      <c r="E11" s="37" t="s">
        <v>206</v>
      </c>
      <c r="F11" s="38">
        <v>18.64</v>
      </c>
      <c r="G11" s="38">
        <v>18.64</v>
      </c>
      <c r="H11" s="38"/>
      <c r="I11" s="40"/>
    </row>
    <row r="12" ht="19.9" customHeight="1" spans="1:9">
      <c r="A12" s="35"/>
      <c r="B12" s="35" t="s">
        <v>203</v>
      </c>
      <c r="C12" s="36" t="s">
        <v>207</v>
      </c>
      <c r="D12" s="35" t="s">
        <v>208</v>
      </c>
      <c r="E12" s="37" t="s">
        <v>209</v>
      </c>
      <c r="F12" s="38">
        <v>3.43</v>
      </c>
      <c r="G12" s="38">
        <v>3.43</v>
      </c>
      <c r="H12" s="38"/>
      <c r="I12" s="40"/>
    </row>
    <row r="13" ht="19.9" customHeight="1" spans="1:9">
      <c r="A13" s="35"/>
      <c r="B13" s="35" t="s">
        <v>203</v>
      </c>
      <c r="C13" s="36" t="s">
        <v>210</v>
      </c>
      <c r="D13" s="35" t="s">
        <v>211</v>
      </c>
      <c r="E13" s="37" t="s">
        <v>212</v>
      </c>
      <c r="F13" s="38">
        <v>4.84</v>
      </c>
      <c r="G13" s="38">
        <v>4.84</v>
      </c>
      <c r="H13" s="38"/>
      <c r="I13" s="40"/>
    </row>
    <row r="14" ht="19.9" customHeight="1" spans="1:9">
      <c r="A14" s="35"/>
      <c r="B14" s="35" t="s">
        <v>203</v>
      </c>
      <c r="C14" s="36" t="s">
        <v>213</v>
      </c>
      <c r="D14" s="35" t="s">
        <v>214</v>
      </c>
      <c r="E14" s="37" t="s">
        <v>215</v>
      </c>
      <c r="F14" s="38">
        <v>11.69</v>
      </c>
      <c r="G14" s="38">
        <v>11.69</v>
      </c>
      <c r="H14" s="38"/>
      <c r="I14" s="40"/>
    </row>
    <row r="15" ht="19.9" customHeight="1" spans="1:9">
      <c r="A15" s="35"/>
      <c r="B15" s="35" t="s">
        <v>203</v>
      </c>
      <c r="C15" s="36" t="s">
        <v>216</v>
      </c>
      <c r="D15" s="35" t="s">
        <v>217</v>
      </c>
      <c r="E15" s="37" t="s">
        <v>218</v>
      </c>
      <c r="F15" s="38">
        <v>8.24</v>
      </c>
      <c r="G15" s="38">
        <v>8.24</v>
      </c>
      <c r="H15" s="38"/>
      <c r="I15" s="40"/>
    </row>
    <row r="16" ht="19.9" customHeight="1" spans="1:9">
      <c r="A16" s="35"/>
      <c r="B16" s="35" t="s">
        <v>203</v>
      </c>
      <c r="C16" s="36" t="s">
        <v>219</v>
      </c>
      <c r="D16" s="35" t="s">
        <v>220</v>
      </c>
      <c r="E16" s="37" t="s">
        <v>221</v>
      </c>
      <c r="F16" s="38">
        <v>4.12</v>
      </c>
      <c r="G16" s="38">
        <v>4.12</v>
      </c>
      <c r="H16" s="38"/>
      <c r="I16" s="40"/>
    </row>
    <row r="17" ht="19.9" customHeight="1" spans="1:9">
      <c r="A17" s="35"/>
      <c r="B17" s="35" t="s">
        <v>203</v>
      </c>
      <c r="C17" s="36" t="s">
        <v>222</v>
      </c>
      <c r="D17" s="35" t="s">
        <v>223</v>
      </c>
      <c r="E17" s="37" t="s">
        <v>224</v>
      </c>
      <c r="F17" s="38">
        <v>2.68</v>
      </c>
      <c r="G17" s="38">
        <v>2.68</v>
      </c>
      <c r="H17" s="38"/>
      <c r="I17" s="40"/>
    </row>
    <row r="18" ht="19.9" customHeight="1" spans="1:9">
      <c r="A18" s="35"/>
      <c r="B18" s="35" t="s">
        <v>203</v>
      </c>
      <c r="C18" s="36" t="s">
        <v>225</v>
      </c>
      <c r="D18" s="35" t="s">
        <v>226</v>
      </c>
      <c r="E18" s="37" t="s">
        <v>227</v>
      </c>
      <c r="F18" s="38">
        <v>0.17</v>
      </c>
      <c r="G18" s="38">
        <v>0.17</v>
      </c>
      <c r="H18" s="38"/>
      <c r="I18" s="40"/>
    </row>
    <row r="19" ht="19.9" customHeight="1" spans="1:9">
      <c r="A19" s="35"/>
      <c r="B19" s="35" t="s">
        <v>203</v>
      </c>
      <c r="C19" s="36" t="s">
        <v>228</v>
      </c>
      <c r="D19" s="35" t="s">
        <v>229</v>
      </c>
      <c r="E19" s="37" t="s">
        <v>230</v>
      </c>
      <c r="F19" s="38">
        <v>0.91</v>
      </c>
      <c r="G19" s="38">
        <v>0.91</v>
      </c>
      <c r="H19" s="38"/>
      <c r="I19" s="40"/>
    </row>
    <row r="20" ht="19.9" customHeight="1" spans="1:9">
      <c r="A20" s="35"/>
      <c r="B20" s="35" t="s">
        <v>203</v>
      </c>
      <c r="C20" s="36" t="s">
        <v>231</v>
      </c>
      <c r="D20" s="35" t="s">
        <v>232</v>
      </c>
      <c r="E20" s="37" t="s">
        <v>233</v>
      </c>
      <c r="F20" s="38">
        <v>6.95</v>
      </c>
      <c r="G20" s="38">
        <v>6.95</v>
      </c>
      <c r="H20" s="38"/>
      <c r="I20" s="40"/>
    </row>
    <row r="21" ht="19.9" customHeight="1" spans="1:9">
      <c r="A21" s="35"/>
      <c r="B21" s="35" t="s">
        <v>203</v>
      </c>
      <c r="C21" s="36" t="s">
        <v>234</v>
      </c>
      <c r="D21" s="35" t="s">
        <v>235</v>
      </c>
      <c r="E21" s="37" t="s">
        <v>236</v>
      </c>
      <c r="F21" s="38">
        <v>13.72</v>
      </c>
      <c r="G21" s="38">
        <v>12.92</v>
      </c>
      <c r="H21" s="38">
        <v>0.8</v>
      </c>
      <c r="I21" s="40"/>
    </row>
    <row r="22" ht="19.9" customHeight="1" spans="1:9">
      <c r="A22" s="35"/>
      <c r="B22" s="35" t="s">
        <v>22</v>
      </c>
      <c r="C22" s="36" t="s">
        <v>22</v>
      </c>
      <c r="D22" s="35" t="s">
        <v>237</v>
      </c>
      <c r="E22" s="37" t="s">
        <v>238</v>
      </c>
      <c r="F22" s="38">
        <v>21.87</v>
      </c>
      <c r="G22" s="38"/>
      <c r="H22" s="38">
        <v>21.87</v>
      </c>
      <c r="I22" s="40"/>
    </row>
    <row r="23" ht="19.9" customHeight="1" spans="1:9">
      <c r="A23" s="35"/>
      <c r="B23" s="35" t="s">
        <v>239</v>
      </c>
      <c r="C23" s="36" t="s">
        <v>204</v>
      </c>
      <c r="D23" s="35" t="s">
        <v>240</v>
      </c>
      <c r="E23" s="37" t="s">
        <v>241</v>
      </c>
      <c r="F23" s="38">
        <v>3.5</v>
      </c>
      <c r="G23" s="38"/>
      <c r="H23" s="38">
        <v>3.5</v>
      </c>
      <c r="I23" s="40"/>
    </row>
    <row r="24" ht="19.9" customHeight="1" spans="1:9">
      <c r="A24" s="35"/>
      <c r="B24" s="35" t="s">
        <v>239</v>
      </c>
      <c r="C24" s="36" t="s">
        <v>207</v>
      </c>
      <c r="D24" s="35" t="s">
        <v>242</v>
      </c>
      <c r="E24" s="37" t="s">
        <v>243</v>
      </c>
      <c r="F24" s="38">
        <v>2</v>
      </c>
      <c r="G24" s="38"/>
      <c r="H24" s="38">
        <v>2</v>
      </c>
      <c r="I24" s="40"/>
    </row>
    <row r="25" ht="19.9" customHeight="1" spans="1:9">
      <c r="A25" s="35"/>
      <c r="B25" s="35" t="s">
        <v>239</v>
      </c>
      <c r="C25" s="36" t="s">
        <v>213</v>
      </c>
      <c r="D25" s="35" t="s">
        <v>244</v>
      </c>
      <c r="E25" s="37" t="s">
        <v>245</v>
      </c>
      <c r="F25" s="38">
        <v>1.1</v>
      </c>
      <c r="G25" s="38"/>
      <c r="H25" s="38">
        <v>1.1</v>
      </c>
      <c r="I25" s="40"/>
    </row>
    <row r="26" ht="19.9" customHeight="1" spans="1:9">
      <c r="A26" s="35"/>
      <c r="B26" s="35" t="s">
        <v>239</v>
      </c>
      <c r="C26" s="36" t="s">
        <v>225</v>
      </c>
      <c r="D26" s="35" t="s">
        <v>246</v>
      </c>
      <c r="E26" s="37" t="s">
        <v>247</v>
      </c>
      <c r="F26" s="38">
        <v>4.75</v>
      </c>
      <c r="G26" s="38"/>
      <c r="H26" s="38">
        <v>4.75</v>
      </c>
      <c r="I26" s="40"/>
    </row>
    <row r="27" ht="19.9" customHeight="1" spans="1:9">
      <c r="A27" s="35"/>
      <c r="B27" s="35" t="s">
        <v>239</v>
      </c>
      <c r="C27" s="36">
        <v>15</v>
      </c>
      <c r="D27" s="35">
        <v>30215</v>
      </c>
      <c r="E27" s="37" t="s">
        <v>182</v>
      </c>
      <c r="F27" s="38">
        <v>1</v>
      </c>
      <c r="G27" s="38"/>
      <c r="H27" s="38">
        <v>1</v>
      </c>
      <c r="I27" s="40"/>
    </row>
    <row r="28" ht="19.9" customHeight="1" spans="1:9">
      <c r="A28" s="35"/>
      <c r="B28" s="35" t="s">
        <v>239</v>
      </c>
      <c r="C28" s="36" t="s">
        <v>248</v>
      </c>
      <c r="D28" s="35" t="s">
        <v>249</v>
      </c>
      <c r="E28" s="37" t="s">
        <v>250</v>
      </c>
      <c r="F28" s="38">
        <v>1</v>
      </c>
      <c r="G28" s="38"/>
      <c r="H28" s="38">
        <v>1</v>
      </c>
      <c r="I28" s="40"/>
    </row>
    <row r="29" ht="19.9" customHeight="1" spans="1:9">
      <c r="A29" s="35"/>
      <c r="B29" s="35" t="s">
        <v>239</v>
      </c>
      <c r="C29" s="36" t="s">
        <v>251</v>
      </c>
      <c r="D29" s="35" t="s">
        <v>252</v>
      </c>
      <c r="E29" s="37" t="s">
        <v>253</v>
      </c>
      <c r="F29" s="38">
        <v>0.6</v>
      </c>
      <c r="G29" s="38"/>
      <c r="H29" s="38">
        <v>0.6</v>
      </c>
      <c r="I29" s="40"/>
    </row>
    <row r="30" ht="19.9" customHeight="1" spans="1:9">
      <c r="A30" s="35"/>
      <c r="B30" s="35" t="s">
        <v>239</v>
      </c>
      <c r="C30" s="36">
        <v>27</v>
      </c>
      <c r="D30" s="35">
        <v>30227</v>
      </c>
      <c r="E30" s="37" t="s">
        <v>185</v>
      </c>
      <c r="F30" s="38">
        <v>1</v>
      </c>
      <c r="G30" s="38"/>
      <c r="H30" s="38">
        <v>1</v>
      </c>
      <c r="I30" s="40"/>
    </row>
    <row r="31" ht="19.9" customHeight="1" spans="1:9">
      <c r="A31" s="35"/>
      <c r="B31" s="35" t="s">
        <v>239</v>
      </c>
      <c r="C31" s="36" t="s">
        <v>254</v>
      </c>
      <c r="D31" s="35" t="s">
        <v>255</v>
      </c>
      <c r="E31" s="37" t="s">
        <v>256</v>
      </c>
      <c r="F31" s="38">
        <v>0.7</v>
      </c>
      <c r="G31" s="38"/>
      <c r="H31" s="38">
        <v>0.7</v>
      </c>
      <c r="I31" s="40"/>
    </row>
    <row r="32" ht="19.9" customHeight="1" spans="1:9">
      <c r="A32" s="35"/>
      <c r="B32" s="35" t="s">
        <v>239</v>
      </c>
      <c r="C32" s="36" t="s">
        <v>257</v>
      </c>
      <c r="D32" s="35" t="s">
        <v>258</v>
      </c>
      <c r="E32" s="37" t="s">
        <v>259</v>
      </c>
      <c r="F32" s="38">
        <v>1.03</v>
      </c>
      <c r="G32" s="38"/>
      <c r="H32" s="38">
        <v>1.03</v>
      </c>
      <c r="I32" s="40"/>
    </row>
    <row r="33" ht="19.9" customHeight="1" spans="1:9">
      <c r="A33" s="35"/>
      <c r="B33" s="35" t="s">
        <v>239</v>
      </c>
      <c r="C33" s="36" t="s">
        <v>260</v>
      </c>
      <c r="D33" s="35" t="s">
        <v>261</v>
      </c>
      <c r="E33" s="37" t="s">
        <v>262</v>
      </c>
      <c r="F33" s="38">
        <v>2.25</v>
      </c>
      <c r="G33" s="38"/>
      <c r="H33" s="38">
        <v>2.25</v>
      </c>
      <c r="I33" s="40"/>
    </row>
    <row r="34" ht="19.9" customHeight="1" spans="1:9">
      <c r="A34" s="35"/>
      <c r="B34" s="35" t="s">
        <v>239</v>
      </c>
      <c r="C34" s="36" t="s">
        <v>234</v>
      </c>
      <c r="D34" s="35" t="s">
        <v>263</v>
      </c>
      <c r="E34" s="37" t="s">
        <v>264</v>
      </c>
      <c r="F34" s="38">
        <v>2.96</v>
      </c>
      <c r="G34" s="38"/>
      <c r="H34" s="38">
        <v>2.96</v>
      </c>
      <c r="I34" s="40"/>
    </row>
    <row r="35" ht="19.9" customHeight="1" spans="2:9">
      <c r="B35" s="35"/>
      <c r="C35" s="35"/>
      <c r="D35" s="36">
        <v>310</v>
      </c>
      <c r="E35" s="37" t="s">
        <v>190</v>
      </c>
      <c r="F35" s="38">
        <v>1</v>
      </c>
      <c r="G35" s="38"/>
      <c r="H35" s="38">
        <v>1</v>
      </c>
      <c r="I35" s="40"/>
    </row>
    <row r="36" ht="19.9" customHeight="1" spans="2:9">
      <c r="B36" s="35">
        <v>310</v>
      </c>
      <c r="C36" s="71" t="s">
        <v>97</v>
      </c>
      <c r="D36" s="36">
        <v>31002</v>
      </c>
      <c r="E36" s="37" t="s">
        <v>191</v>
      </c>
      <c r="F36" s="38">
        <v>1</v>
      </c>
      <c r="G36" s="38"/>
      <c r="H36" s="38">
        <v>1</v>
      </c>
      <c r="I36" s="40"/>
    </row>
    <row r="37" ht="19.9" customHeight="1" spans="2:9">
      <c r="B37" s="35"/>
      <c r="C37" s="35"/>
      <c r="D37" s="36"/>
      <c r="E37" s="39"/>
      <c r="F37" s="34"/>
      <c r="G37" s="34"/>
      <c r="H37" s="34"/>
      <c r="I37" s="4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workbookViewId="0">
      <pane ySplit="5" topLeftCell="A6" activePane="bottomLeft" state="frozen"/>
      <selection/>
      <selection pane="bottomLeft" activeCell="I10" sqref="I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57.75" customWidth="1"/>
  </cols>
  <sheetData>
    <row r="1" ht="14.3" customHeight="1" spans="1:8">
      <c r="A1" s="1"/>
      <c r="B1" s="2"/>
      <c r="C1" s="2"/>
      <c r="D1" s="2"/>
      <c r="E1" s="25"/>
      <c r="F1" s="25"/>
      <c r="G1" s="18" t="s">
        <v>265</v>
      </c>
      <c r="H1" s="6"/>
    </row>
    <row r="2" ht="19.9" customHeight="1" spans="1:8">
      <c r="A2" s="1"/>
      <c r="B2" s="3" t="s">
        <v>266</v>
      </c>
      <c r="C2" s="3"/>
      <c r="D2" s="3"/>
      <c r="E2" s="3"/>
      <c r="F2" s="3"/>
      <c r="G2" s="3"/>
      <c r="H2" s="6" t="s">
        <v>2</v>
      </c>
    </row>
    <row r="3" ht="17.05" customHeight="1" spans="1:8">
      <c r="A3" s="4"/>
      <c r="B3" s="5" t="s">
        <v>59</v>
      </c>
      <c r="C3" s="5"/>
      <c r="D3" s="5"/>
      <c r="E3" s="5"/>
      <c r="F3" s="5"/>
      <c r="G3" s="19" t="s">
        <v>5</v>
      </c>
      <c r="H3" s="20"/>
    </row>
    <row r="4" ht="21.35" customHeight="1" spans="1:8">
      <c r="A4" s="8"/>
      <c r="B4" s="7" t="s">
        <v>81</v>
      </c>
      <c r="C4" s="7"/>
      <c r="D4" s="7"/>
      <c r="E4" s="7" t="s">
        <v>71</v>
      </c>
      <c r="F4" s="7" t="s">
        <v>72</v>
      </c>
      <c r="G4" s="7" t="s">
        <v>267</v>
      </c>
      <c r="H4" s="21"/>
    </row>
    <row r="5" ht="21.35" customHeight="1" spans="1:8">
      <c r="A5" s="8"/>
      <c r="B5" s="7" t="s">
        <v>82</v>
      </c>
      <c r="C5" s="7" t="s">
        <v>83</v>
      </c>
      <c r="D5" s="7" t="s">
        <v>84</v>
      </c>
      <c r="E5" s="7"/>
      <c r="F5" s="7"/>
      <c r="G5" s="7"/>
      <c r="H5" s="22"/>
    </row>
    <row r="6" ht="19.9" customHeight="1" spans="1:8">
      <c r="A6" s="9"/>
      <c r="B6" s="10"/>
      <c r="C6" s="10"/>
      <c r="D6" s="10"/>
      <c r="E6" s="10"/>
      <c r="F6" s="10" t="s">
        <v>73</v>
      </c>
      <c r="G6" s="11">
        <f>SUM(G9:G33)</f>
        <v>5164.33</v>
      </c>
      <c r="H6" s="23"/>
    </row>
    <row r="7" ht="30" customHeight="1" spans="1:8">
      <c r="A7" s="8"/>
      <c r="B7" s="12"/>
      <c r="C7" s="12"/>
      <c r="D7" s="12"/>
      <c r="E7" s="12"/>
      <c r="F7" s="13" t="s">
        <v>22</v>
      </c>
      <c r="G7" s="14"/>
      <c r="H7" s="21"/>
    </row>
    <row r="8" ht="30" customHeight="1" spans="1:8">
      <c r="A8" s="8"/>
      <c r="B8" s="12"/>
      <c r="C8" s="12"/>
      <c r="D8" s="12"/>
      <c r="E8" s="12"/>
      <c r="F8" s="13" t="s">
        <v>74</v>
      </c>
      <c r="G8" s="14"/>
      <c r="H8" s="21"/>
    </row>
    <row r="9" ht="30" customHeight="1" spans="1:8">
      <c r="A9" s="8"/>
      <c r="B9" s="12">
        <v>212</v>
      </c>
      <c r="C9" s="70" t="s">
        <v>99</v>
      </c>
      <c r="D9" s="12">
        <v>99</v>
      </c>
      <c r="E9" s="12">
        <v>132001</v>
      </c>
      <c r="F9" s="13" t="s">
        <v>268</v>
      </c>
      <c r="G9" s="15">
        <v>146.54</v>
      </c>
      <c r="H9" s="22"/>
    </row>
    <row r="10" ht="30" customHeight="1" spans="1:8">
      <c r="A10" s="8"/>
      <c r="B10" s="12">
        <v>212</v>
      </c>
      <c r="C10" s="70" t="s">
        <v>99</v>
      </c>
      <c r="D10" s="12">
        <v>99</v>
      </c>
      <c r="E10" s="12">
        <v>132001</v>
      </c>
      <c r="F10" s="13" t="s">
        <v>269</v>
      </c>
      <c r="G10" s="15">
        <v>10</v>
      </c>
      <c r="H10" s="22"/>
    </row>
    <row r="11" ht="30" customHeight="1" spans="1:8">
      <c r="A11" s="8"/>
      <c r="B11" s="12">
        <v>212</v>
      </c>
      <c r="C11" s="70" t="s">
        <v>99</v>
      </c>
      <c r="D11" s="12">
        <v>99</v>
      </c>
      <c r="E11" s="12">
        <v>132001</v>
      </c>
      <c r="F11" s="13" t="s">
        <v>270</v>
      </c>
      <c r="G11" s="15">
        <v>320</v>
      </c>
      <c r="H11" s="22"/>
    </row>
    <row r="12" ht="30" customHeight="1" spans="1:8">
      <c r="A12" s="8"/>
      <c r="B12" s="12">
        <v>211</v>
      </c>
      <c r="C12" s="70" t="s">
        <v>99</v>
      </c>
      <c r="D12" s="70" t="s">
        <v>102</v>
      </c>
      <c r="E12" s="12">
        <v>132001</v>
      </c>
      <c r="F12" s="13" t="s">
        <v>271</v>
      </c>
      <c r="G12" s="15">
        <v>3.05</v>
      </c>
      <c r="H12" s="22"/>
    </row>
    <row r="13" ht="30" customHeight="1" spans="1:8">
      <c r="A13" s="8"/>
      <c r="B13" s="12">
        <v>212</v>
      </c>
      <c r="C13" s="70" t="s">
        <v>95</v>
      </c>
      <c r="D13" s="70" t="s">
        <v>97</v>
      </c>
      <c r="E13" s="12">
        <v>132001</v>
      </c>
      <c r="F13" s="13" t="s">
        <v>272</v>
      </c>
      <c r="G13" s="15">
        <v>30</v>
      </c>
      <c r="H13" s="22"/>
    </row>
    <row r="14" ht="30" customHeight="1" spans="1:8">
      <c r="A14" s="8"/>
      <c r="B14" s="12">
        <v>212</v>
      </c>
      <c r="C14" s="70" t="s">
        <v>95</v>
      </c>
      <c r="D14" s="70" t="s">
        <v>97</v>
      </c>
      <c r="E14" s="12">
        <v>132001</v>
      </c>
      <c r="F14" s="13" t="s">
        <v>273</v>
      </c>
      <c r="G14" s="15">
        <v>6.95</v>
      </c>
      <c r="H14" s="22"/>
    </row>
    <row r="15" ht="30" customHeight="1" spans="1:8">
      <c r="A15" s="8"/>
      <c r="B15" s="12">
        <v>211</v>
      </c>
      <c r="C15" s="70" t="s">
        <v>99</v>
      </c>
      <c r="D15" s="70" t="s">
        <v>102</v>
      </c>
      <c r="E15" s="12">
        <v>132001</v>
      </c>
      <c r="F15" s="13" t="s">
        <v>274</v>
      </c>
      <c r="G15" s="15">
        <v>400</v>
      </c>
      <c r="H15" s="22"/>
    </row>
    <row r="16" ht="30" customHeight="1" spans="1:8">
      <c r="A16" s="8"/>
      <c r="B16" s="12">
        <v>212</v>
      </c>
      <c r="C16" s="70" t="s">
        <v>99</v>
      </c>
      <c r="D16" s="12">
        <v>99</v>
      </c>
      <c r="E16" s="12">
        <v>132001</v>
      </c>
      <c r="F16" s="13" t="s">
        <v>275</v>
      </c>
      <c r="G16" s="15">
        <v>1547.6</v>
      </c>
      <c r="H16" s="22"/>
    </row>
    <row r="17" ht="30" customHeight="1" spans="1:8">
      <c r="A17" s="8"/>
      <c r="B17" s="12">
        <v>212</v>
      </c>
      <c r="C17" s="70" t="s">
        <v>95</v>
      </c>
      <c r="D17" s="70" t="s">
        <v>97</v>
      </c>
      <c r="E17" s="12">
        <v>132001</v>
      </c>
      <c r="F17" s="13" t="s">
        <v>276</v>
      </c>
      <c r="G17" s="15">
        <v>43.05</v>
      </c>
      <c r="H17" s="22"/>
    </row>
    <row r="18" ht="30" customHeight="1" spans="1:8">
      <c r="A18" s="8"/>
      <c r="B18" s="12">
        <v>212</v>
      </c>
      <c r="C18" s="70" t="s">
        <v>99</v>
      </c>
      <c r="D18" s="12">
        <v>99</v>
      </c>
      <c r="E18" s="12">
        <v>132001</v>
      </c>
      <c r="F18" s="13" t="s">
        <v>277</v>
      </c>
      <c r="G18" s="15">
        <v>110</v>
      </c>
      <c r="H18" s="22"/>
    </row>
    <row r="19" ht="30" customHeight="1" spans="1:8">
      <c r="A19" s="8"/>
      <c r="B19" s="12">
        <v>211</v>
      </c>
      <c r="C19" s="70" t="s">
        <v>99</v>
      </c>
      <c r="D19" s="70" t="s">
        <v>102</v>
      </c>
      <c r="E19" s="12">
        <v>132001</v>
      </c>
      <c r="F19" s="13" t="s">
        <v>278</v>
      </c>
      <c r="G19" s="15">
        <v>210</v>
      </c>
      <c r="H19" s="22"/>
    </row>
    <row r="20" ht="30" customHeight="1" spans="1:8">
      <c r="A20" s="8"/>
      <c r="B20" s="12">
        <v>212</v>
      </c>
      <c r="C20" s="70" t="s">
        <v>95</v>
      </c>
      <c r="D20" s="70" t="s">
        <v>97</v>
      </c>
      <c r="E20" s="12">
        <v>132001</v>
      </c>
      <c r="F20" s="13" t="s">
        <v>279</v>
      </c>
      <c r="G20" s="15">
        <v>41.95</v>
      </c>
      <c r="H20" s="22"/>
    </row>
    <row r="21" ht="30" customHeight="1" spans="1:8">
      <c r="A21" s="8"/>
      <c r="B21" s="12">
        <v>211</v>
      </c>
      <c r="C21" s="28" t="s">
        <v>99</v>
      </c>
      <c r="D21" s="70" t="s">
        <v>102</v>
      </c>
      <c r="E21" s="12">
        <v>132001</v>
      </c>
      <c r="F21" s="13" t="s">
        <v>280</v>
      </c>
      <c r="G21" s="15">
        <v>150</v>
      </c>
      <c r="H21" s="22"/>
    </row>
    <row r="22" ht="30" customHeight="1" spans="1:8">
      <c r="A22" s="8"/>
      <c r="B22" s="12">
        <v>212</v>
      </c>
      <c r="C22" s="70" t="s">
        <v>88</v>
      </c>
      <c r="D22" s="70" t="s">
        <v>97</v>
      </c>
      <c r="E22" s="12">
        <v>132001</v>
      </c>
      <c r="F22" s="13" t="s">
        <v>281</v>
      </c>
      <c r="G22" s="15">
        <v>460</v>
      </c>
      <c r="H22" s="22"/>
    </row>
    <row r="23" ht="30" customHeight="1" spans="1:8">
      <c r="A23" s="8"/>
      <c r="B23" s="12">
        <v>212</v>
      </c>
      <c r="C23" s="70" t="s">
        <v>95</v>
      </c>
      <c r="D23" s="12">
        <v>99</v>
      </c>
      <c r="E23" s="12">
        <v>132001</v>
      </c>
      <c r="F23" s="13" t="s">
        <v>282</v>
      </c>
      <c r="G23" s="15">
        <v>200</v>
      </c>
      <c r="H23" s="22"/>
    </row>
    <row r="24" ht="30" customHeight="1" spans="1:8">
      <c r="A24" s="8"/>
      <c r="B24" s="12">
        <v>212</v>
      </c>
      <c r="C24" s="70" t="s">
        <v>88</v>
      </c>
      <c r="D24" s="70" t="s">
        <v>95</v>
      </c>
      <c r="E24" s="12">
        <v>132001</v>
      </c>
      <c r="F24" s="13" t="s">
        <v>283</v>
      </c>
      <c r="G24" s="15">
        <v>300</v>
      </c>
      <c r="H24" s="22"/>
    </row>
    <row r="25" ht="30" customHeight="1" spans="1:8">
      <c r="A25" s="8"/>
      <c r="B25" s="12">
        <v>212</v>
      </c>
      <c r="C25" s="70" t="s">
        <v>95</v>
      </c>
      <c r="D25" s="12">
        <v>99</v>
      </c>
      <c r="E25" s="12">
        <v>132001</v>
      </c>
      <c r="F25" s="13" t="s">
        <v>284</v>
      </c>
      <c r="G25" s="15">
        <v>200</v>
      </c>
      <c r="H25" s="22"/>
    </row>
    <row r="26" ht="30" customHeight="1" spans="1:8">
      <c r="A26" s="8"/>
      <c r="B26" s="12">
        <v>212</v>
      </c>
      <c r="C26" s="70" t="s">
        <v>88</v>
      </c>
      <c r="D26" s="70" t="s">
        <v>95</v>
      </c>
      <c r="E26" s="12">
        <v>132001</v>
      </c>
      <c r="F26" s="13" t="s">
        <v>285</v>
      </c>
      <c r="G26" s="15">
        <v>20</v>
      </c>
      <c r="H26" s="22"/>
    </row>
    <row r="27" ht="30" customHeight="1" spans="1:8">
      <c r="A27" s="8"/>
      <c r="B27" s="12">
        <v>212</v>
      </c>
      <c r="C27" s="70" t="s">
        <v>88</v>
      </c>
      <c r="D27" s="70" t="s">
        <v>95</v>
      </c>
      <c r="E27" s="12">
        <v>132001</v>
      </c>
      <c r="F27" s="13" t="s">
        <v>286</v>
      </c>
      <c r="G27" s="15">
        <v>240.96</v>
      </c>
      <c r="H27" s="22"/>
    </row>
    <row r="28" ht="30" customHeight="1" spans="1:8">
      <c r="A28" s="8"/>
      <c r="B28" s="12">
        <v>212</v>
      </c>
      <c r="C28" s="28" t="s">
        <v>92</v>
      </c>
      <c r="D28" s="12">
        <v>99</v>
      </c>
      <c r="E28" s="12">
        <v>132001</v>
      </c>
      <c r="F28" s="13" t="s">
        <v>287</v>
      </c>
      <c r="G28" s="15">
        <v>56</v>
      </c>
      <c r="H28" s="22"/>
    </row>
    <row r="29" ht="30" customHeight="1" spans="1:8">
      <c r="A29" s="8"/>
      <c r="B29" s="12">
        <v>212</v>
      </c>
      <c r="C29" s="28" t="s">
        <v>99</v>
      </c>
      <c r="D29" s="12">
        <v>99</v>
      </c>
      <c r="E29" s="12">
        <v>132001</v>
      </c>
      <c r="F29" s="13" t="s">
        <v>288</v>
      </c>
      <c r="G29" s="15">
        <v>20</v>
      </c>
      <c r="H29" s="22"/>
    </row>
    <row r="30" ht="30" customHeight="1" spans="1:8">
      <c r="A30" s="8"/>
      <c r="B30" s="12">
        <v>212</v>
      </c>
      <c r="C30" s="28" t="s">
        <v>92</v>
      </c>
      <c r="D30" s="12">
        <v>99</v>
      </c>
      <c r="E30" s="12">
        <v>132001</v>
      </c>
      <c r="F30" s="13" t="s">
        <v>289</v>
      </c>
      <c r="G30" s="15">
        <v>62.23</v>
      </c>
      <c r="H30" s="22"/>
    </row>
    <row r="31" ht="30" customHeight="1" spans="1:8">
      <c r="A31" s="8"/>
      <c r="B31" s="12">
        <v>211</v>
      </c>
      <c r="C31" s="70" t="s">
        <v>99</v>
      </c>
      <c r="D31" s="70" t="s">
        <v>102</v>
      </c>
      <c r="E31" s="12">
        <v>132001</v>
      </c>
      <c r="F31" s="13" t="s">
        <v>290</v>
      </c>
      <c r="G31" s="15">
        <v>524</v>
      </c>
      <c r="H31" s="22"/>
    </row>
    <row r="32" ht="30" customHeight="1" spans="1:8">
      <c r="A32" s="8"/>
      <c r="B32" s="12">
        <v>212</v>
      </c>
      <c r="C32" s="28" t="s">
        <v>95</v>
      </c>
      <c r="D32" s="12">
        <v>99</v>
      </c>
      <c r="E32" s="12">
        <v>132001</v>
      </c>
      <c r="F32" s="13" t="s">
        <v>291</v>
      </c>
      <c r="G32" s="15">
        <v>60</v>
      </c>
      <c r="H32" s="22"/>
    </row>
    <row r="33" ht="30" customHeight="1" spans="1:8">
      <c r="A33" s="8"/>
      <c r="B33" s="12">
        <v>201</v>
      </c>
      <c r="C33" s="12">
        <v>13</v>
      </c>
      <c r="D33" s="28" t="s">
        <v>86</v>
      </c>
      <c r="E33" s="12">
        <v>132001</v>
      </c>
      <c r="F33" s="13" t="s">
        <v>292</v>
      </c>
      <c r="G33" s="15">
        <v>2</v>
      </c>
      <c r="H33" s="22"/>
    </row>
  </sheetData>
  <mergeCells count="8">
    <mergeCell ref="B1:D1"/>
    <mergeCell ref="B2:G2"/>
    <mergeCell ref="B3:F3"/>
    <mergeCell ref="B4:D4"/>
    <mergeCell ref="A9:A33"/>
    <mergeCell ref="E4:E5"/>
    <mergeCell ref="F4:F5"/>
    <mergeCell ref="G4:G5"/>
  </mergeCells>
  <pageMargins left="0.75" right="0.75" top="0.270000010728836" bottom="0.270000010728836" header="0" footer="0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好名字可以让你的朋友更容易记住你</cp:lastModifiedBy>
  <dcterms:created xsi:type="dcterms:W3CDTF">2024-03-06T14:38:00Z</dcterms:created>
  <dcterms:modified xsi:type="dcterms:W3CDTF">2024-04-01T02:21:32Z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A1526DC13B454E928283CCB1121FBA90_13</vt:lpwstr>
  </property>
  <property fmtid="{D5CDD505-2E9C-101B-9397-08002B2CF9AE}" pid="3" name="KSOProductBuildVer">
    <vt:lpwstr>2052-12.1.0.16417</vt:lpwstr>
  </property>
</Properties>
</file>